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680" windowWidth="25440" windowHeight="15795" tabRatio="500" activeTab="0"/>
  </bookViews>
  <sheets>
    <sheet name="Town Hall" sheetId="1" r:id="rId1"/>
    <sheet name="Police Station" sheetId="2" r:id="rId2"/>
    <sheet name="Fire Station" sheetId="3" r:id="rId3"/>
    <sheet name="Transfer" sheetId="4" r:id="rId4"/>
    <sheet name="Bus Port" sheetId="5" r:id="rId5"/>
    <sheet name="Prioritization" sheetId="6" r:id="rId6"/>
  </sheets>
  <definedNames/>
  <calcPr fullCalcOnLoad="1"/>
</workbook>
</file>

<file path=xl/sharedStrings.xml><?xml version="1.0" encoding="utf-8"?>
<sst xmlns="http://schemas.openxmlformats.org/spreadsheetml/2006/main" count="609" uniqueCount="318">
  <si>
    <t>Building #6</t>
  </si>
  <si>
    <t xml:space="preserve">Cape Elizabeth Town Hall - Architectural </t>
  </si>
  <si>
    <t xml:space="preserve">*Priority Scale: </t>
  </si>
  <si>
    <t xml:space="preserve">#1 = 1 year #2 = 2 years #3 = 5 years #4 = Future </t>
  </si>
  <si>
    <t xml:space="preserve">ITEM </t>
  </si>
  <si>
    <t xml:space="preserve">System </t>
  </si>
  <si>
    <t xml:space="preserve">System Status </t>
  </si>
  <si>
    <t xml:space="preserve">Assessment of System </t>
  </si>
  <si>
    <t xml:space="preserve">Recommended Maintenance System Replacement </t>
  </si>
  <si>
    <t xml:space="preserve">Probable Cost </t>
  </si>
  <si>
    <t xml:space="preserve">* </t>
  </si>
  <si>
    <t xml:space="preserve">Priority </t>
  </si>
  <si>
    <t xml:space="preserve">A6.1 </t>
  </si>
  <si>
    <t xml:space="preserve">Flooring Systems </t>
  </si>
  <si>
    <t xml:space="preserve">VCT floors at offices and storage, carpeting in hallways and offices, ceramic tile in toilet rooms and exposed refinished wood floors in some areas </t>
  </si>
  <si>
    <t xml:space="preserve">Carpeting is worn and in need of replacement. VCT and other floor systems are in good serviceable condition. </t>
  </si>
  <si>
    <t xml:space="preserve">Replace all carpeted floors - install rubber flooring in stairwells in lieu of carpet. </t>
  </si>
  <si>
    <t xml:space="preserve">A6.2 </t>
  </si>
  <si>
    <t xml:space="preserve">Interior Door and Frames </t>
  </si>
  <si>
    <t xml:space="preserve">A mix of hollow metal doors and frames and hollow metal frames with wood doors </t>
  </si>
  <si>
    <t xml:space="preserve">Majority of the wood doors are old birch veneer doors and delaminating due to the dry environment and should be replaced. </t>
  </si>
  <si>
    <t xml:space="preserve">Replace Old Birch veneer doors and upgrade lockset at same time. </t>
  </si>
  <si>
    <t xml:space="preserve">A6.3 </t>
  </si>
  <si>
    <t xml:space="preserve">Elevator </t>
  </si>
  <si>
    <t xml:space="preserve">Hydraulic elevator with 2 sided car to 4 levels. </t>
  </si>
  <si>
    <t xml:space="preserve">The elevator meets all current ADA and Life Safety code requirements. May want to consider updating audible alarm and panel to current code. </t>
  </si>
  <si>
    <t xml:space="preserve">Upgrade control panel and audible alarms at each level. </t>
  </si>
  <si>
    <t xml:space="preserve">A6.4 </t>
  </si>
  <si>
    <t xml:space="preserve">Interior Stairwells </t>
  </si>
  <si>
    <t xml:space="preserve">Wood stair treads, risers and framing. System are not </t>
  </si>
  <si>
    <t xml:space="preserve">Stairs and doors to stairwell are non compliant for existing from upper and lower levels. </t>
  </si>
  <si>
    <t xml:space="preserve">Replace wood stairwells with new Code compliant stair system and railings. </t>
  </si>
  <si>
    <t xml:space="preserve">A6.5 </t>
  </si>
  <si>
    <t xml:space="preserve">Exterior Doors and Frames </t>
  </si>
  <si>
    <t xml:space="preserve">Front entrance doors have been recently repaired and repainted. Exterior public entrances are hollow metal frames and doors. </t>
  </si>
  <si>
    <t xml:space="preserve">Side entrance doors and frames - ADA entrance are rusted and do not work compliant. Use of this entrance for ADA accessibility is non compliant on a few items along with the ramp entrance. </t>
  </si>
  <si>
    <t xml:space="preserve">Replace frame, door. Entrance trim work and columns and ramp system to create compliant ADA accessibility ramp and door entrance. </t>
  </si>
  <si>
    <t xml:space="preserve">A6.6 </t>
  </si>
  <si>
    <t xml:space="preserve">Exterior Fire Escape and Door </t>
  </si>
  <si>
    <t xml:space="preserve">Metal exit door and panic hardware at second level to metal. fire escape stair </t>
  </si>
  <si>
    <t xml:space="preserve">At one point per the use at that time this fire escape stair may have been required. Based on current use of building and second level layout this means of egress is not required. </t>
  </si>
  <si>
    <t xml:space="preserve">Remove metal fire escape stair and exit door. Fill in opening with window and siding to match up with current siding. </t>
  </si>
  <si>
    <t xml:space="preserve">A6.7 </t>
  </si>
  <si>
    <t xml:space="preserve">Foundation System </t>
  </si>
  <si>
    <t xml:space="preserve">Brick bearing wall on grouted stone foundation </t>
  </si>
  <si>
    <t xml:space="preserve">Moisture and water entry are traditional issues with these types of foundations. Any interior waterproofing system will not hold up. Only way to solve water and moisture entry issues is apply an external waterproofing system and protection board with a product made for this application. </t>
  </si>
  <si>
    <t xml:space="preserve">Install new perimeter waterproofing system around all sides of building. </t>
  </si>
  <si>
    <t xml:space="preserve">A6.8 </t>
  </si>
  <si>
    <t xml:space="preserve">Roof System </t>
  </si>
  <si>
    <t xml:space="preserve">Asphalt shingles on plywood decking - pitched. EPDM roof membrane on roof insulation over plywood decking and wood framing. </t>
  </si>
  <si>
    <t xml:space="preserve">Asphalt shingles - some areas have been recently replaced - some areas are in need of replacement. Structural wood framing system is a series of add ons, scabbed frames and attached in a questionable structural configuration. </t>
  </si>
  <si>
    <t xml:space="preserve">Strongly recommend a study of the entire roof structural system before any future shingle replacement. The wood structure is very questionable relative current applicable loads and potentially will require a large re-structure project to remove and replace framing with new shingles and EPDM roofing. </t>
  </si>
  <si>
    <t xml:space="preserve">Cape Elizabeth Town Hall - Mechanical </t>
  </si>
  <si>
    <t xml:space="preserve">M6.1 </t>
  </si>
  <si>
    <t xml:space="preserve">Steam Boiler Heating System Conversion </t>
  </si>
  <si>
    <t>The boiler room is non-code compliant.</t>
  </si>
  <si>
    <t xml:space="preserve">The low pressure steam boiler was installed 2003, in good condition </t>
  </si>
  <si>
    <t xml:space="preserve">In general steam boilers are a highly inefficient means of heating a building. Convert heating system to hot water to maximize efficiency </t>
  </si>
  <si>
    <t>Re-trim the existing Smith boiler to convert to hot water service.</t>
  </si>
  <si>
    <t xml:space="preserve">Remove all steam heating system components. Install heating hot water system. </t>
  </si>
  <si>
    <t xml:space="preserve">M6.2 </t>
  </si>
  <si>
    <t xml:space="preserve">Space Heating Temperature Control </t>
  </si>
  <si>
    <t xml:space="preserve">The control of the space heating is provided by a variety of components and systems. </t>
  </si>
  <si>
    <t xml:space="preserve">The space temperature controls are a hodge- podge of system and lacks adequate controllability. </t>
  </si>
  <si>
    <t xml:space="preserve">Expand the existing DDC system to include all temperature control functions. </t>
  </si>
  <si>
    <t xml:space="preserve">M6.3 </t>
  </si>
  <si>
    <t xml:space="preserve">Ventilation and Air Conditioning </t>
  </si>
  <si>
    <t xml:space="preserve">Mechanical ventilation is not provided in the building. Air conditioning is provided through window air conditioners installed in the windows or through the walls. </t>
  </si>
  <si>
    <t xml:space="preserve">Window air conditioning units may be effective in cooling small areas but are inefficient for cooling larger office areas. </t>
  </si>
  <si>
    <t xml:space="preserve">Install an engineered ventilation and air conditioning system. </t>
  </si>
  <si>
    <t xml:space="preserve">Cape Elizabeth Town Hall - Electrical </t>
  </si>
  <si>
    <t xml:space="preserve">E6.1 </t>
  </si>
  <si>
    <t xml:space="preserve">Service entrance and Distribution </t>
  </si>
  <si>
    <t xml:space="preserve">400A main panel feeds multiple panels throughout the building. Panels have been added at various times. Some distribution equipment is very old and unserviceable. </t>
  </si>
  <si>
    <t xml:space="preserve">Distribution system needs to be replaced with new equipment. Main distribution equipment should not be in locked lease space. </t>
  </si>
  <si>
    <t xml:space="preserve">Remove existing distribution and replace with new in central electrical room. </t>
  </si>
  <si>
    <t xml:space="preserve">E6.2 </t>
  </si>
  <si>
    <t xml:space="preserve">Power Wiring </t>
  </si>
  <si>
    <t xml:space="preserve">Many different wiring types including knob and tube, cloth covered romex, romex with undersized ground. </t>
  </si>
  <si>
    <t xml:space="preserve">Many code violations. Many instances of unsupported wiring, open junction boxes. Some of the wiring poses a fire hazard. </t>
  </si>
  <si>
    <t xml:space="preserve">Remove power wiring and replace with new. </t>
  </si>
  <si>
    <t xml:space="preserve">E6.3 </t>
  </si>
  <si>
    <t xml:space="preserve">Lighting </t>
  </si>
  <si>
    <t xml:space="preserve">Most lights are T8 fluorescent fixtures with electronic ballasts but there a variety of other fixtures including some incandescent. </t>
  </si>
  <si>
    <t xml:space="preserve">Most fixtures are in good condition. </t>
  </si>
  <si>
    <t xml:space="preserve">Replace incandescent fixtures with compact fluorescent. </t>
  </si>
  <si>
    <t xml:space="preserve">E6.4 </t>
  </si>
  <si>
    <t xml:space="preserve">Security Surveillance System </t>
  </si>
  <si>
    <t xml:space="preserve">No surveillance system in use in the building, although the new system servicing several other town buildings is located in server room in basement. </t>
  </si>
  <si>
    <t xml:space="preserve">No system installed </t>
  </si>
  <si>
    <t xml:space="preserve">Install new surveillance system cameras and cabling, integrate with the new system in use in other town buildings. </t>
  </si>
  <si>
    <t xml:space="preserve">Building #6 - Cape Elizabeth Town Hall - Architectural - Operations &amp; Maintenance Budget Items </t>
  </si>
  <si>
    <t xml:space="preserve">A60.1 </t>
  </si>
  <si>
    <t xml:space="preserve">Interior - Suspended Ceilings </t>
  </si>
  <si>
    <t xml:space="preserve">Suspended Panels ceilings are in reasonably good shape. Exposed flat plaster ceiling in other locations. </t>
  </si>
  <si>
    <t xml:space="preserve">Suspended ceiling for the most part is comprised of 2 x 4 panels. Change out stained and damage panel on a yearly basis. </t>
  </si>
  <si>
    <t xml:space="preserve">Replace existing suspended ceiling panels with new panels. This will become more difficult as panels get dirty and aged. Surface will not match - older panels will become darker. Recommend consider changing out entire rooms at same time. </t>
  </si>
  <si>
    <t xml:space="preserve">A60.2 </t>
  </si>
  <si>
    <t xml:space="preserve">Interior Walls </t>
  </si>
  <si>
    <t xml:space="preserve">Combination of new drywall and old plaster wall especially exterior walls. </t>
  </si>
  <si>
    <t xml:space="preserve">Interior drywall system should be considered for repainting. Exterior masonry wall at the garage is in the process of being repair and the paint will be patched up to match. </t>
  </si>
  <si>
    <t xml:space="preserve">Repaint interior walls as part of a maintenance of a maintenance program. </t>
  </si>
  <si>
    <t xml:space="preserve">A60.3 </t>
  </si>
  <si>
    <t xml:space="preserve">Door Hardware </t>
  </si>
  <si>
    <t xml:space="preserve">Door Hardware has lever style door handles with the appropriate exit devices at all exits. </t>
  </si>
  <si>
    <t xml:space="preserve">The door hardware system meets all current ADA and Life Safety code requirements. </t>
  </si>
  <si>
    <t xml:space="preserve">No action required - Hardware should be updated when door is replaced </t>
  </si>
  <si>
    <t xml:space="preserve">A60.4 </t>
  </si>
  <si>
    <t xml:space="preserve">Exterior Walls </t>
  </si>
  <si>
    <t xml:space="preserve">Rough wood stud bearing walls with 1x boarding sheathing and wood clapboards. Interior face is a 1" +/- plaster wall direct to the studs. </t>
  </si>
  <si>
    <t xml:space="preserve">The exterior walls are in good condition with new painting and trim boards. </t>
  </si>
  <si>
    <t xml:space="preserve">No Action Required. </t>
  </si>
  <si>
    <t xml:space="preserve">Building #6 - Cape Elizabeth Town Hall - Mechanical - Operations &amp; Maintenance Budget Items </t>
  </si>
  <si>
    <t xml:space="preserve">M60.1 </t>
  </si>
  <si>
    <t xml:space="preserve">Fuel Oil Storage </t>
  </si>
  <si>
    <t xml:space="preserve">Fuel oil is stored in two oil tanks located an the adjacent non-fire rated space. </t>
  </si>
  <si>
    <t xml:space="preserve">The current fuel oil storage does not meet code </t>
  </si>
  <si>
    <t xml:space="preserve">Relocate the fuel oil storage in accordance with codes </t>
  </si>
  <si>
    <t xml:space="preserve">M60.2 </t>
  </si>
  <si>
    <t xml:space="preserve">Condensate Receiver Tank and Pumps </t>
  </si>
  <si>
    <t xml:space="preserve">The condensate pump set and associated tank appear to be relatively new. </t>
  </si>
  <si>
    <t xml:space="preserve">The condensate pump set and receiver tank appear to be in good condition. The vent pipe is installed to vent directly into the boiler room and is non-code compliant. </t>
  </si>
  <si>
    <t>Install the vent pipe to vent outside of the building in accordance with code.</t>
  </si>
  <si>
    <t xml:space="preserve">If the steam system is replaced with hot water, remove the condensate tank and all associated controls, piping and wiring. </t>
  </si>
  <si>
    <t xml:space="preserve">M60.3 </t>
  </si>
  <si>
    <t xml:space="preserve">Exhaust Fans </t>
  </si>
  <si>
    <t xml:space="preserve">Exhaust fans are provided for the toilets and other areas. The fan discharge is ducted to outdoors. </t>
  </si>
  <si>
    <t xml:space="preserve">The toilet exhaust fans are interlocked to cycle on and off with the respective lights. Code would require the fans remain on after the space is vacated and the lights are off. </t>
  </si>
  <si>
    <t xml:space="preserve">Install the necessary components to delay the off function of the fans. </t>
  </si>
  <si>
    <t xml:space="preserve">Building #6 - Cape Elizabeth Town Hall - Electrical and Technology Systems - Operations &amp; Maintenance Budget Items </t>
  </si>
  <si>
    <t xml:space="preserve">E60.1 </t>
  </si>
  <si>
    <t xml:space="preserve">Primary Service </t>
  </si>
  <si>
    <t xml:space="preserve">Primary is supplied by a 120/240V 50kVA 1phase pole mounted transformer. Service is a residential style 400A (320 class) service. </t>
  </si>
  <si>
    <t xml:space="preserve">Service is in good condition and sized appropriately for the building loads. </t>
  </si>
  <si>
    <t xml:space="preserve">No action required </t>
  </si>
  <si>
    <t xml:space="preserve">E60.2 </t>
  </si>
  <si>
    <t xml:space="preserve">Standby System </t>
  </si>
  <si>
    <t xml:space="preserve">100kW generator and 400A transfer switch provide standby power to entire building. </t>
  </si>
  <si>
    <t xml:space="preserve">System is in good condition. Generator is too close to building and has been shifted from its concrete pad. No main disconnect before the transfer switch. </t>
  </si>
  <si>
    <t xml:space="preserve">Relocate generator to a more remote location. Re- feed transfer switch via main disconnect. </t>
  </si>
  <si>
    <t xml:space="preserve">E60.3 </t>
  </si>
  <si>
    <t xml:space="preserve">Emergency Lighting </t>
  </si>
  <si>
    <t xml:space="preserve">Emergency lighting is achieved with Self- Contained Emergency Battery Units with remote heads. Exit signs are internally illuminated. </t>
  </si>
  <si>
    <t xml:space="preserve">Emergency battery units and exit signs appear to be in serviceable condition. </t>
  </si>
  <si>
    <t xml:space="preserve">E60.4 </t>
  </si>
  <si>
    <t xml:space="preserve">Fire Alarm System </t>
  </si>
  <si>
    <t xml:space="preserve">Notifier System-500 system. Installation date unknown. </t>
  </si>
  <si>
    <t xml:space="preserve">System is in serviceable condition. No trouble reported. </t>
  </si>
  <si>
    <t>Building #3</t>
  </si>
  <si>
    <t xml:space="preserve">Cape Elizabeth Fire Station - Architectural </t>
  </si>
  <si>
    <t xml:space="preserve">A3.1 </t>
  </si>
  <si>
    <t xml:space="preserve">Masonry Bearing single wythe walls at the garage - Exterior steel stud infill with a precolored block veneer at the meeting room and office spaces. </t>
  </si>
  <si>
    <t xml:space="preserve">The block walls at the garage are being repaired and the paint finish corrected. The precolored masonry veneer at the office walls has cracked in numerous locations </t>
  </si>
  <si>
    <t xml:space="preserve">The Block veneer system and EIFS panels should be replaced with a new masonry veneer system of a more durable product </t>
  </si>
  <si>
    <t xml:space="preserve">A3.2 </t>
  </si>
  <si>
    <t xml:space="preserve">Roof System Replacement </t>
  </si>
  <si>
    <t xml:space="preserve">Adhered EPDM roof system over garage and meeting room - stone ballasted roof over original office area </t>
  </si>
  <si>
    <t xml:space="preserve">Roof system installed in 2001 - has approximately 10 to 15 years left in lifespan cycle. Due to the flat pitch of roof system may fail at an earlier date. </t>
  </si>
  <si>
    <t xml:space="preserve">Replace existing EPDM roof membrane, insulation and existing wood fiber roof panels. Install new metal deck and R30 EPDM roof membrane system. Conduct Structural study of roof structure, especially in drift areas. </t>
  </si>
  <si>
    <t xml:space="preserve">Cape Elizabeth Fire Station - Electrical and Technology Systems </t>
  </si>
  <si>
    <t xml:space="preserve">E3.1 </t>
  </si>
  <si>
    <t xml:space="preserve">Most lights are T8 fluorescent fixtures with electronic ballasts. </t>
  </si>
  <si>
    <t xml:space="preserve">Most fixtures are in good condition. Apparatus bay lighting recently upgraded to T5. </t>
  </si>
  <si>
    <t xml:space="preserve">Automatic controls should be added to provide manual ON and automatic OFF functions. </t>
  </si>
  <si>
    <t xml:space="preserve">E3.2 </t>
  </si>
  <si>
    <t xml:space="preserve">Older Integral Technologies system. Mixture of legacy and upgraded video platforms. </t>
  </si>
  <si>
    <t xml:space="preserve">The camera system has encountered multiple camera failures and data corruption. </t>
  </si>
  <si>
    <t xml:space="preserve">Building #3 - Cape Elizabeth Fire Station - Architectural - Operations &amp; Maintenance Budget Items </t>
  </si>
  <si>
    <t xml:space="preserve">A30.1 </t>
  </si>
  <si>
    <t xml:space="preserve">VCT Floors at Office/ Reception Rooms - Quarry Tile Floor at Meeting Room - Ceramic Tile at Toilet Rooms - Exposed Concrete painted at Garage </t>
  </si>
  <si>
    <t xml:space="preserve">All floor system are in very good condition - Should serve this building for a minimum of 20 years with a good maintenance program </t>
  </si>
  <si>
    <t xml:space="preserve">Maintain maintenance program </t>
  </si>
  <si>
    <t xml:space="preserve">A30.2 </t>
  </si>
  <si>
    <t xml:space="preserve">Suspended ceilings are in reasonably good shape. Some panels throughout the facility have water stains and are damaged from maintenance access to space above </t>
  </si>
  <si>
    <t xml:space="preserve">Suspended ceiling for the most part is comprised of 2 x 2 panels. Change out stained and damage panel on a yearly basis. </t>
  </si>
  <si>
    <t xml:space="preserve">A30.3 </t>
  </si>
  <si>
    <t xml:space="preserve">Drywall systems at office and meeting room areas. Masonry walls at the garage / mezzanine areas </t>
  </si>
  <si>
    <t xml:space="preserve">A30.4 </t>
  </si>
  <si>
    <t xml:space="preserve">A30.5 </t>
  </si>
  <si>
    <t xml:space="preserve">Doors and frames are in very good shape. Should service this building for the next 15 to 20 years </t>
  </si>
  <si>
    <t xml:space="preserve">Maintain paint and wood finishes on all doors and frames. </t>
  </si>
  <si>
    <t xml:space="preserve">A30.6 </t>
  </si>
  <si>
    <t xml:space="preserve">Main Garage door bay doors are insulated metal with an overhead door operator. Exterior personnel doors are hollow metal doors and frames. </t>
  </si>
  <si>
    <t xml:space="preserve">Garage are in good condition considering the type of cycle use they go thru. The personnel doors and frames are in relatively good shape. All these doors needs some form of maintenance with either new weather-stripping, painting or hardware adjustments </t>
  </si>
  <si>
    <t xml:space="preserve">Repair and maintain doors and frames thru annual maintenance budget. </t>
  </si>
  <si>
    <t xml:space="preserve">Building #3 - Cape Elizabeth Fire Station - Mechanical - Operations &amp; Maintenance Budget Items </t>
  </si>
  <si>
    <t xml:space="preserve">M30.1 </t>
  </si>
  <si>
    <t xml:space="preserve">Boiler Flue </t>
  </si>
  <si>
    <t xml:space="preserve">The flue vent pipe is installed through the roof and along the adjacent wall </t>
  </si>
  <si>
    <t xml:space="preserve">The flue vent pipe support at the top of the adjacent roof is loose. </t>
  </si>
  <si>
    <t xml:space="preserve">Re-secure the flue vent pipe near the roof line of the Apparatus Bay </t>
  </si>
  <si>
    <t xml:space="preserve">M30.2 </t>
  </si>
  <si>
    <t xml:space="preserve">LP Gas Tank Storage and Piping </t>
  </si>
  <si>
    <t xml:space="preserve">The gas piping in the storage area does not appear to be well supported </t>
  </si>
  <si>
    <t xml:space="preserve">Install supports for the gas piping within the tank enclosure </t>
  </si>
  <si>
    <t xml:space="preserve">M30.3 </t>
  </si>
  <si>
    <t xml:space="preserve">Apparatus Bay Ventilation </t>
  </si>
  <si>
    <t xml:space="preserve">The ventilation system is controlled through the (4) Nitrogen Dioxide/Carbon Monoxide Detectors located in the Bay. </t>
  </si>
  <si>
    <t xml:space="preserve">The detectors were installed during the 2001 project. The calibration of the detectors may not have been done. </t>
  </si>
  <si>
    <t xml:space="preserve">Calibrate the detectors in accordance with manufacturer's recommendations (replace the detector printed circuit board). </t>
  </si>
  <si>
    <t xml:space="preserve">M30.4 </t>
  </si>
  <si>
    <t xml:space="preserve">Exhaust for Toilets and Janitor Closet </t>
  </si>
  <si>
    <t xml:space="preserve">An exhaust fan is common to the Men's and Women's Toilets and the adjacent Janitor Closet </t>
  </si>
  <si>
    <t xml:space="preserve">The fan is controlled by a wall switch located near the Janitor Closet. Operation of the fan does not meet code. </t>
  </si>
  <si>
    <t xml:space="preserve">Revise the control of the fan. Interlock the fan with the lights in each Toilet and the Janitor Closet. Install a delay-off time delay relay at the fan to maintain operation for a period of time after the lights are turned off. </t>
  </si>
  <si>
    <t xml:space="preserve">M30.5 </t>
  </si>
  <si>
    <t xml:space="preserve">Exhaust Duct Fire Dampers at Mezzanine Floor </t>
  </si>
  <si>
    <t xml:space="preserve">Fire dampers are installed at the Mezzanine Floor for the exhaust fan serving the Storage Rooms below the Mezzanine. Access doors are not installed. Electrical pipe is installed along side of one damper. </t>
  </si>
  <si>
    <t xml:space="preserve">The dampers were installed during the 2001 project. Access doors are not installed. Access doors would be necessary to properly test the fire dampers on an annual basis and reset the dampers in the event they release. </t>
  </si>
  <si>
    <t>Install access doors at fire dampers.</t>
  </si>
  <si>
    <t>Inspect and test the dampers on an annual basis in accordance with NFPA code requirements.</t>
  </si>
  <si>
    <t xml:space="preserve">Seal floor penetration at fire damper in accordance with code </t>
  </si>
  <si>
    <t xml:space="preserve">Building #3 - Cape Elizabeth Fire Station - Electrical and Technology Systems - Operations &amp; Maintenance Budget Items </t>
  </si>
  <si>
    <t xml:space="preserve">E30.1 </t>
  </si>
  <si>
    <t xml:space="preserve">Service is shared with Police Department. 150kVA pad mount transformer.120/208V 3 phase 4 wire </t>
  </si>
  <si>
    <t xml:space="preserve">Maintain existing system. Periodically perform infrared scan of system </t>
  </si>
  <si>
    <t xml:space="preserve">E30.2 </t>
  </si>
  <si>
    <t xml:space="preserve">230kW generator and 600A 120/208V 3 phase 4 wire automatic transfer switch feed main distribution board. </t>
  </si>
  <si>
    <t xml:space="preserve">Generator and transfer switch are in good condition. Generator is shared with police department. Generator is adequately sized for both building loads. </t>
  </si>
  <si>
    <t xml:space="preserve">Maintain existing system. Contract with vendor to maintain generator. </t>
  </si>
  <si>
    <t xml:space="preserve">E30.3 </t>
  </si>
  <si>
    <t xml:space="preserve">Distribution System </t>
  </si>
  <si>
    <t xml:space="preserve">600A 120/208V 3 phase 4 wire main distribution board feeds downstream panelboards </t>
  </si>
  <si>
    <t xml:space="preserve">Distribution system is in good condition and sized appropriately for the building loads. </t>
  </si>
  <si>
    <t xml:space="preserve">Maintain existing system. Periodically perform infrared scan of system (see above) </t>
  </si>
  <si>
    <t xml:space="preserve">E30.4 </t>
  </si>
  <si>
    <t xml:space="preserve">Emergency lighting is achieved with Self- Contained Emergency Battery Units with remote heads. Exit signs are internally illuminated. Emergency battery units and exit signs appear to be in serviceable condition. </t>
  </si>
  <si>
    <t xml:space="preserve">If the occupancy of this building exceeds 50 the building is required to have full life safety lighting for all paths of egress per NFPA 101 standards. </t>
  </si>
  <si>
    <t xml:space="preserve">Evaluate occupancy of building and provide additional life safety lighting per NFPA standards </t>
  </si>
  <si>
    <t xml:space="preserve">E30.5 </t>
  </si>
  <si>
    <t xml:space="preserve">Notifier DR-00 system installed during 2000 renovation. </t>
  </si>
  <si>
    <t xml:space="preserve">System is in serviceable condition with no trouble reported. </t>
  </si>
  <si>
    <t xml:space="preserve">Maintain existing system. </t>
  </si>
  <si>
    <t>Total</t>
  </si>
  <si>
    <t>Building #4</t>
  </si>
  <si>
    <t xml:space="preserve">Cape Elizabeth Police Station - Architectural </t>
  </si>
  <si>
    <r>
      <t xml:space="preserve">* </t>
    </r>
    <r>
      <rPr>
        <sz val="7"/>
        <color indexed="8"/>
        <rFont val="ArialMT"/>
        <family val="0"/>
      </rPr>
      <t xml:space="preserve">Priority </t>
    </r>
  </si>
  <si>
    <t xml:space="preserve">A4.1 </t>
  </si>
  <si>
    <t xml:space="preserve">Main entrance door is wood in a hollow metal frame. Exterior personnel or room access doors are hollow metal doors and frames. Garage door is insulated metal. </t>
  </si>
  <si>
    <t xml:space="preserve">Main entrance door needs to be replaced - door is sticking to frame and door is showing signs of delamination. Exterior hollow metal systems are showing significant rust around the perimeters and should be replaced. Garage door is in good servable condition </t>
  </si>
  <si>
    <t xml:space="preserve">Replace the main entrance and other personnel doors and frames. </t>
  </si>
  <si>
    <t xml:space="preserve">Building #4 - Cape Elizabeth Police Station - Architectural - Operations &amp; Maintenance Budget Items </t>
  </si>
  <si>
    <t xml:space="preserve">A40.1 </t>
  </si>
  <si>
    <t xml:space="preserve">VCT Floors at Office/ Reception Rooms - Squad Rooms, Conference and other associated spaces - Ceramic Tile at Toilet Rooms - Exposed Concrete painted at Garage </t>
  </si>
  <si>
    <t xml:space="preserve">A40.2 </t>
  </si>
  <si>
    <t xml:space="preserve">A40.3 </t>
  </si>
  <si>
    <t xml:space="preserve">Drywall systems at offices, conference rooms, interrogation spaces </t>
  </si>
  <si>
    <t xml:space="preserve">A40.4 </t>
  </si>
  <si>
    <t xml:space="preserve">A40.5 </t>
  </si>
  <si>
    <t xml:space="preserve">A40.6 </t>
  </si>
  <si>
    <t xml:space="preserve">Brick veneer on exterior steel studs </t>
  </si>
  <si>
    <t xml:space="preserve">The veneer is in very good condition and we did observe any remedial action for the building envelope </t>
  </si>
  <si>
    <t xml:space="preserve">A40.7 </t>
  </si>
  <si>
    <t xml:space="preserve">Architectural shingle - heavy weight type with adhered EPDM roof in flat sections at each side. </t>
  </si>
  <si>
    <t xml:space="preserve">Roof system installed in 2001 and is in good serviceable condition for its life span of the next 15 to 20 years </t>
  </si>
  <si>
    <t xml:space="preserve">Building #4 - Cape Elizabeth Police Station - Mechanical - Operations &amp; Maintenance Budget Items </t>
  </si>
  <si>
    <t xml:space="preserve">M40.1 </t>
  </si>
  <si>
    <t xml:space="preserve">Return Fan RAF-1 </t>
  </si>
  <si>
    <t xml:space="preserve">RAF-1 serves the VAV ventilation system. During the review, the fan was operating </t>
  </si>
  <si>
    <t xml:space="preserve">The Owner noted objectionable and excessive noise is present above the ceiling in the Conference Room. The fan may be developing excessive vibrations that may be transmitted as noises. </t>
  </si>
  <si>
    <t xml:space="preserve">Review operation of the fan and verify the fan is properly supported from the structure with vibration isolation. </t>
  </si>
  <si>
    <t xml:space="preserve">Building #4 - Cape Elizabeth Police Station - Electrical and Technology Systems - Operations &amp; Maintenance Budget Items </t>
  </si>
  <si>
    <t xml:space="preserve">E40.1 </t>
  </si>
  <si>
    <t xml:space="preserve">Service is shared with Fire Department. 150kVA pad mount transformer.120/208V 3phase 4 wire </t>
  </si>
  <si>
    <t xml:space="preserve">E40.2 </t>
  </si>
  <si>
    <t xml:space="preserve">230kW generator and 400A 120/208V 3phase 4 wire automatic transfer switch feeds panelboard. </t>
  </si>
  <si>
    <t xml:space="preserve">Generator and transfer switch are in good condition. Generator is shared with Fire department. Generator is adequately sized for both building loads. </t>
  </si>
  <si>
    <t xml:space="preserve">E40.3 </t>
  </si>
  <si>
    <t xml:space="preserve">400A 120/208V 3phase 4 wire main distribution board feeds downstream panelboards </t>
  </si>
  <si>
    <t xml:space="preserve">Maintain existing system. Periodically perform infrared scan of system (See above) </t>
  </si>
  <si>
    <t xml:space="preserve">E40.4 </t>
  </si>
  <si>
    <t xml:space="preserve">E40.5 </t>
  </si>
  <si>
    <t>No Emergency lighting.</t>
  </si>
  <si>
    <t xml:space="preserve">Exit signs are internally illuminated. Emergency battery units and exit signs appear to be in serviceable condition. </t>
  </si>
  <si>
    <t xml:space="preserve">Exit signs are in good condition. </t>
  </si>
  <si>
    <t xml:space="preserve">E40.6 </t>
  </si>
  <si>
    <t xml:space="preserve">Notifier AFP-200 system installed during 2000 construction. </t>
  </si>
  <si>
    <t xml:space="preserve">System is in serviceable condition. Trouble with dialer reported. </t>
  </si>
  <si>
    <t xml:space="preserve">Maintain existing system, contract with vendor to repair dialer. </t>
  </si>
  <si>
    <t xml:space="preserve">E40.7 </t>
  </si>
  <si>
    <t>New Bus Port at the Public Works Facility was estimated to cost about $250,000</t>
  </si>
  <si>
    <t>No analysis was conducted on the Public Works Garage.</t>
  </si>
  <si>
    <t xml:space="preserve">$100,000 to replace the compactor support frame. </t>
  </si>
  <si>
    <t>No Table Provide, From Narrative:</t>
  </si>
  <si>
    <t xml:space="preserve"> penetration will not be detrimental to the structure. Also the exterior personnel door could be replaced due to a large dent in the outside skin.</t>
  </si>
  <si>
    <t>$35,000 - There are some minor siding panel repairs that should be done to keep the elements out even though water</t>
  </si>
  <si>
    <t>There is a discrepancy in the report: the narrative sites a $5,000 cost for this work, but the summary table indicates $35,000.</t>
  </si>
  <si>
    <t xml:space="preserve">Town Hall E6.1 </t>
  </si>
  <si>
    <t xml:space="preserve">Town Hall E6.2 </t>
  </si>
  <si>
    <t xml:space="preserve">Town Hall E6.3 </t>
  </si>
  <si>
    <t xml:space="preserve">Town Hal A6.5 </t>
  </si>
  <si>
    <t xml:space="preserve">Police Station A4.1 </t>
  </si>
  <si>
    <t xml:space="preserve">Fire Station A3.1 </t>
  </si>
  <si>
    <t xml:space="preserve">Fire Station A3.2 </t>
  </si>
  <si>
    <t xml:space="preserve">Town Hall A6.1 </t>
  </si>
  <si>
    <t xml:space="preserve">Town Hall A6.2 </t>
  </si>
  <si>
    <t xml:space="preserve">Town Hall A6.4 </t>
  </si>
  <si>
    <t xml:space="preserve">Town Hall M6.1 </t>
  </si>
  <si>
    <t xml:space="preserve">Town Hall M6.3 </t>
  </si>
  <si>
    <t xml:space="preserve">Fire Station E3.1 </t>
  </si>
  <si>
    <t>Harriman had not prioritized this, but text seems to suggest #1 Priority.</t>
  </si>
  <si>
    <t xml:space="preserve">Town Hall A6.8 </t>
  </si>
  <si>
    <t>Priority 4: Future Projects</t>
  </si>
  <si>
    <t>Priority 3: Year 5 Projects</t>
  </si>
  <si>
    <t>Priority 2: Year 2 Projects</t>
  </si>
  <si>
    <t>Priority 1: Year 1 Projects</t>
  </si>
  <si>
    <t xml:space="preserve">Town Hall A6.3 </t>
  </si>
  <si>
    <t xml:space="preserve">Town Hall A6.6 </t>
  </si>
  <si>
    <t xml:space="preserve">Town Hall A6.7 </t>
  </si>
  <si>
    <t xml:space="preserve">Fire Station E3.2 </t>
  </si>
  <si>
    <t>Transfer Station</t>
  </si>
  <si>
    <t>Bus Port</t>
  </si>
  <si>
    <t>*</t>
  </si>
  <si>
    <t>Proposed New Structure</t>
  </si>
  <si>
    <t>Architectural Repairs</t>
  </si>
  <si>
    <t>* Harriman did not prioritize; assumed to be #4</t>
  </si>
  <si>
    <t>Grand Total</t>
  </si>
  <si>
    <t xml:space="preserve">Town Hall M6.2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</si>
</sst>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2"/>
      <color indexed="8"/>
      <name val="Arial"/>
      <family val="2"/>
    </font>
    <font>
      <sz val="11"/>
      <color indexed="8"/>
      <name val="Calibri"/>
      <family val="2"/>
    </font>
    <font>
      <sz val="11"/>
      <color indexed="8"/>
      <name val="ArialMT"/>
      <family val="0"/>
    </font>
    <font>
      <b/>
      <sz val="10"/>
      <color indexed="8"/>
      <name val="Arial"/>
      <family val="0"/>
    </font>
    <font>
      <sz val="10"/>
      <color indexed="8"/>
      <name val="ArialMT"/>
      <family val="0"/>
    </font>
    <font>
      <sz val="9"/>
      <color indexed="8"/>
      <name val="ArialMT"/>
      <family val="0"/>
    </font>
    <font>
      <sz val="7"/>
      <color indexed="8"/>
      <name val="ArialMT"/>
      <family val="0"/>
    </font>
    <font>
      <sz val="8"/>
      <color indexed="8"/>
      <name val="ArialMT"/>
      <family val="0"/>
    </font>
    <font>
      <b/>
      <sz val="8"/>
      <color indexed="8"/>
      <name val="Arial"/>
      <family val="0"/>
    </font>
    <font>
      <sz val="12"/>
      <color indexed="8"/>
      <name val="Arial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bottom style="thick">
        <color indexed="8"/>
      </bottom>
    </border>
    <border>
      <left style="medium">
        <color indexed="8"/>
      </left>
      <right style="medium">
        <color indexed="8"/>
      </right>
      <top style="thick">
        <color indexed="8"/>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thick">
        <color indexed="8"/>
      </right>
      <top style="thick">
        <color indexed="8"/>
      </top>
      <bottom/>
    </border>
    <border>
      <left style="medium">
        <color indexed="8"/>
      </left>
      <right style="thick">
        <color indexed="8"/>
      </right>
      <top/>
      <bottom/>
    </border>
    <border>
      <left style="medium">
        <color indexed="8"/>
      </left>
      <right style="thick">
        <color indexed="8"/>
      </right>
      <top/>
      <bottom style="thick">
        <color indexed="8"/>
      </bottom>
    </border>
    <border>
      <left style="medium"/>
      <right style="medium">
        <color indexed="8"/>
      </right>
      <top style="medium"/>
      <bottom style="medium"/>
    </border>
    <border>
      <left style="medium">
        <color indexed="8"/>
      </left>
      <right style="medium"/>
      <top style="medium"/>
      <bottom style="medium"/>
    </border>
    <border>
      <left style="medium"/>
      <right/>
      <top style="medium"/>
      <bottom style="medium"/>
    </border>
    <border>
      <left style="medium">
        <color indexed="8"/>
      </left>
      <right style="thick">
        <color indexed="8"/>
      </right>
      <top style="medium">
        <color indexed="8"/>
      </top>
      <bottom/>
    </border>
    <border>
      <left style="thick">
        <color indexed="8"/>
      </left>
      <right style="medium">
        <color indexed="8"/>
      </right>
      <top style="thick">
        <color indexed="8"/>
      </top>
      <bottom/>
    </border>
    <border>
      <left style="thick">
        <color indexed="8"/>
      </left>
      <right style="medium">
        <color indexed="8"/>
      </right>
      <top/>
      <bottom style="medium">
        <color indexed="8"/>
      </bottom>
    </border>
    <border>
      <left style="thick">
        <color indexed="8"/>
      </left>
      <right/>
      <top/>
      <bottom/>
    </border>
    <border>
      <left/>
      <right style="thick">
        <color indexed="8"/>
      </right>
      <top/>
      <bottom/>
    </border>
    <border>
      <left style="medium">
        <color indexed="8"/>
      </left>
      <right style="thick">
        <color indexed="8"/>
      </right>
      <top/>
      <bottom style="medium">
        <color indexed="8"/>
      </bottom>
    </border>
    <border>
      <left style="thick">
        <color indexed="8"/>
      </left>
      <right style="medium">
        <color indexed="8"/>
      </right>
      <top style="medium">
        <color indexed="8"/>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ck">
        <color indexed="8"/>
      </left>
      <right style="medium">
        <color indexed="8"/>
      </right>
      <top/>
      <bottom/>
    </border>
    <border>
      <left style="thick">
        <color indexed="8"/>
      </left>
      <right style="medium">
        <color indexed="8"/>
      </right>
      <top/>
      <bottom style="thick">
        <color indexed="8"/>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medium">
        <color indexed="8"/>
      </left>
      <right style="medium">
        <color indexed="8"/>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34">
    <xf numFmtId="0" fontId="0" fillId="0" borderId="0" xfId="0" applyAlignment="1">
      <alignment/>
    </xf>
    <xf numFmtId="0" fontId="0" fillId="0" borderId="10" xfId="0" applyBorder="1" applyAlignment="1">
      <alignment vertical="center" wrapText="1"/>
    </xf>
    <xf numFmtId="0" fontId="7" fillId="0" borderId="11" xfId="0" applyFont="1" applyBorder="1" applyAlignment="1">
      <alignment vertical="center" wrapText="1"/>
    </xf>
    <xf numFmtId="0" fontId="0" fillId="0" borderId="12" xfId="0" applyBorder="1" applyAlignment="1">
      <alignment vertical="center" wrapText="1"/>
    </xf>
    <xf numFmtId="8" fontId="0" fillId="0" borderId="0" xfId="0" applyNumberFormat="1" applyAlignment="1">
      <alignment/>
    </xf>
    <xf numFmtId="0" fontId="7" fillId="0" borderId="13" xfId="0" applyFont="1" applyBorder="1" applyAlignment="1">
      <alignment vertical="center" wrapText="1"/>
    </xf>
    <xf numFmtId="0" fontId="7" fillId="0" borderId="14"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3" fillId="9" borderId="15" xfId="0" applyFont="1" applyFill="1" applyBorder="1" applyAlignment="1">
      <alignment vertical="center" wrapText="1"/>
    </xf>
    <xf numFmtId="0" fontId="0" fillId="9" borderId="16" xfId="0" applyFill="1" applyBorder="1" applyAlignment="1">
      <alignment vertical="center" wrapText="1"/>
    </xf>
    <xf numFmtId="0" fontId="6" fillId="9" borderId="16" xfId="0" applyFont="1" applyFill="1" applyBorder="1" applyAlignment="1">
      <alignment vertical="center" wrapText="1"/>
    </xf>
    <xf numFmtId="0" fontId="0" fillId="9" borderId="17" xfId="0" applyFill="1" applyBorder="1" applyAlignment="1">
      <alignment vertical="center" wrapText="1"/>
    </xf>
    <xf numFmtId="0" fontId="3" fillId="3" borderId="15" xfId="0" applyFont="1" applyFill="1" applyBorder="1" applyAlignment="1">
      <alignment vertical="center" wrapText="1"/>
    </xf>
    <xf numFmtId="0" fontId="0" fillId="3" borderId="16" xfId="0" applyFill="1" applyBorder="1" applyAlignment="1">
      <alignment vertical="center" wrapText="1"/>
    </xf>
    <xf numFmtId="0" fontId="5" fillId="3" borderId="16" xfId="0" applyFont="1" applyFill="1" applyBorder="1" applyAlignment="1">
      <alignment vertical="center" wrapText="1"/>
    </xf>
    <xf numFmtId="0" fontId="0" fillId="3" borderId="17" xfId="0" applyFill="1" applyBorder="1" applyAlignment="1">
      <alignment vertical="center" wrapText="1"/>
    </xf>
    <xf numFmtId="0" fontId="6" fillId="3" borderId="16" xfId="0" applyFont="1" applyFill="1" applyBorder="1" applyAlignment="1">
      <alignment vertical="center" wrapText="1"/>
    </xf>
    <xf numFmtId="6" fontId="0" fillId="0" borderId="0" xfId="0" applyNumberFormat="1" applyAlignment="1">
      <alignment/>
    </xf>
    <xf numFmtId="0" fontId="0" fillId="0" borderId="0" xfId="0" applyAlignment="1">
      <alignment horizontal="left" indent="1"/>
    </xf>
    <xf numFmtId="8" fontId="7" fillId="0" borderId="18" xfId="0" applyNumberFormat="1" applyFont="1" applyBorder="1" applyAlignment="1">
      <alignment vertical="center" wrapText="1"/>
    </xf>
    <xf numFmtId="8" fontId="7" fillId="0" borderId="19" xfId="0" applyNumberFormat="1" applyFont="1" applyBorder="1" applyAlignment="1">
      <alignment vertical="center" wrapText="1"/>
    </xf>
    <xf numFmtId="0" fontId="0" fillId="0" borderId="20" xfId="0" applyBorder="1" applyAlignment="1">
      <alignment/>
    </xf>
    <xf numFmtId="8" fontId="7" fillId="0" borderId="12" xfId="0" applyNumberFormat="1"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8" fontId="7" fillId="0" borderId="13" xfId="0" applyNumberFormat="1" applyFont="1" applyBorder="1" applyAlignment="1">
      <alignment vertical="center" wrapText="1"/>
    </xf>
    <xf numFmtId="0" fontId="7" fillId="0" borderId="23" xfId="0" applyFont="1" applyBorder="1" applyAlignment="1">
      <alignment vertical="center" wrapText="1"/>
    </xf>
    <xf numFmtId="0" fontId="7" fillId="0" borderId="13" xfId="0" applyFont="1" applyBorder="1" applyAlignment="1">
      <alignment vertical="center" wrapText="1"/>
    </xf>
    <xf numFmtId="0" fontId="4" fillId="24" borderId="24" xfId="0" applyFont="1" applyFill="1" applyBorder="1" applyAlignment="1">
      <alignment vertical="center" wrapText="1"/>
    </xf>
    <xf numFmtId="0" fontId="4" fillId="24" borderId="0" xfId="0" applyFont="1" applyFill="1" applyBorder="1" applyAlignment="1">
      <alignment vertical="center" wrapText="1"/>
    </xf>
    <xf numFmtId="0" fontId="4" fillId="24" borderId="25" xfId="0" applyFont="1" applyFill="1" applyBorder="1" applyAlignment="1">
      <alignment vertical="center" wrapText="1"/>
    </xf>
    <xf numFmtId="0" fontId="7" fillId="0" borderId="1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0" fillId="24" borderId="28" xfId="0" applyFill="1" applyBorder="1" applyAlignment="1">
      <alignment vertical="center" wrapText="1"/>
    </xf>
    <xf numFmtId="0" fontId="0" fillId="24" borderId="29" xfId="0" applyFill="1" applyBorder="1" applyAlignment="1">
      <alignment vertical="center" wrapText="1"/>
    </xf>
    <xf numFmtId="0" fontId="0" fillId="24" borderId="30" xfId="0" applyFill="1" applyBorder="1" applyAlignment="1">
      <alignment vertical="center" wrapText="1"/>
    </xf>
    <xf numFmtId="0" fontId="5" fillId="9" borderId="22" xfId="0" applyFont="1" applyFill="1" applyBorder="1" applyAlignment="1">
      <alignment vertical="center" wrapText="1"/>
    </xf>
    <xf numFmtId="0" fontId="5" fillId="9" borderId="31" xfId="0" applyFont="1" applyFill="1" applyBorder="1" applyAlignment="1">
      <alignment vertical="center" wrapText="1"/>
    </xf>
    <xf numFmtId="0" fontId="5" fillId="9" borderId="32" xfId="0" applyFont="1" applyFill="1" applyBorder="1" applyAlignment="1">
      <alignment vertical="center" wrapText="1"/>
    </xf>
    <xf numFmtId="0" fontId="5" fillId="9" borderId="11" xfId="0" applyFont="1" applyFill="1" applyBorder="1" applyAlignment="1">
      <alignment vertical="center" wrapText="1"/>
    </xf>
    <xf numFmtId="0" fontId="5" fillId="9" borderId="14" xfId="0" applyFont="1" applyFill="1" applyBorder="1" applyAlignment="1">
      <alignment vertical="center" wrapText="1"/>
    </xf>
    <xf numFmtId="0" fontId="5" fillId="9" borderId="10" xfId="0" applyFont="1" applyFill="1" applyBorder="1" applyAlignment="1">
      <alignment vertical="center" wrapText="1"/>
    </xf>
    <xf numFmtId="0" fontId="2" fillId="24" borderId="33" xfId="0" applyFont="1" applyFill="1" applyBorder="1" applyAlignment="1">
      <alignment vertical="center" wrapText="1"/>
    </xf>
    <xf numFmtId="0" fontId="2" fillId="24" borderId="34" xfId="0" applyFont="1" applyFill="1" applyBorder="1" applyAlignment="1">
      <alignment vertical="center" wrapText="1"/>
    </xf>
    <xf numFmtId="0" fontId="2" fillId="24" borderId="35" xfId="0" applyFont="1" applyFill="1" applyBorder="1" applyAlignment="1">
      <alignment vertical="center" wrapText="1"/>
    </xf>
    <xf numFmtId="0" fontId="2" fillId="24" borderId="24" xfId="0" applyFont="1" applyFill="1" applyBorder="1" applyAlignment="1">
      <alignment vertical="center" wrapText="1"/>
    </xf>
    <xf numFmtId="0" fontId="2" fillId="24" borderId="0" xfId="0" applyFont="1" applyFill="1" applyBorder="1" applyAlignment="1">
      <alignment vertical="center" wrapText="1"/>
    </xf>
    <xf numFmtId="0" fontId="2" fillId="24" borderId="25" xfId="0" applyFont="1" applyFill="1" applyBorder="1" applyAlignment="1">
      <alignment vertical="center" wrapText="1"/>
    </xf>
    <xf numFmtId="0" fontId="0" fillId="24" borderId="24" xfId="0" applyFill="1" applyBorder="1" applyAlignment="1">
      <alignment vertical="center" wrapText="1"/>
    </xf>
    <xf numFmtId="0" fontId="0" fillId="24" borderId="0" xfId="0" applyFill="1" applyBorder="1" applyAlignment="1">
      <alignment vertical="center" wrapText="1"/>
    </xf>
    <xf numFmtId="0" fontId="0" fillId="24" borderId="25" xfId="0" applyFill="1" applyBorder="1" applyAlignment="1">
      <alignment vertical="center" wrapText="1"/>
    </xf>
    <xf numFmtId="0" fontId="3" fillId="24" borderId="24" xfId="0" applyFont="1" applyFill="1" applyBorder="1" applyAlignment="1">
      <alignment vertical="center" wrapText="1"/>
    </xf>
    <xf numFmtId="0" fontId="3" fillId="24" borderId="0" xfId="0" applyFont="1" applyFill="1" applyBorder="1" applyAlignment="1">
      <alignment vertical="center" wrapText="1"/>
    </xf>
    <xf numFmtId="0" fontId="3" fillId="24" borderId="25" xfId="0" applyFont="1" applyFill="1" applyBorder="1" applyAlignment="1">
      <alignment vertical="center" wrapText="1"/>
    </xf>
    <xf numFmtId="8" fontId="7" fillId="0" borderId="11" xfId="0" applyNumberFormat="1" applyFont="1" applyBorder="1" applyAlignment="1">
      <alignment vertical="center" wrapText="1"/>
    </xf>
    <xf numFmtId="0" fontId="7" fillId="0" borderId="32" xfId="0" applyFont="1" applyBorder="1" applyAlignment="1">
      <alignment vertical="center" wrapText="1"/>
    </xf>
    <xf numFmtId="0" fontId="7" fillId="0" borderId="10"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8" fontId="7" fillId="0" borderId="10" xfId="0" applyNumberFormat="1" applyFont="1"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7" fillId="0" borderId="31" xfId="0" applyFont="1" applyBorder="1" applyAlignment="1">
      <alignment vertical="center" wrapText="1"/>
    </xf>
    <xf numFmtId="0" fontId="7" fillId="0" borderId="14" xfId="0" applyFont="1" applyBorder="1" applyAlignment="1">
      <alignment vertical="center" wrapText="1"/>
    </xf>
    <xf numFmtId="8" fontId="7" fillId="0" borderId="14" xfId="0" applyNumberFormat="1"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4" fillId="2" borderId="24" xfId="0" applyFont="1" applyFill="1" applyBorder="1" applyAlignment="1">
      <alignment vertical="center" wrapText="1"/>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4" fillId="2" borderId="35" xfId="0" applyFont="1" applyFill="1" applyBorder="1" applyAlignment="1">
      <alignment vertical="center" wrapText="1"/>
    </xf>
    <xf numFmtId="0" fontId="4" fillId="2" borderId="28" xfId="0" applyFont="1" applyFill="1" applyBorder="1" applyAlignment="1">
      <alignment vertical="center" wrapText="1"/>
    </xf>
    <xf numFmtId="0" fontId="4" fillId="2" borderId="29" xfId="0" applyFont="1" applyFill="1" applyBorder="1" applyAlignment="1">
      <alignment vertical="center" wrapText="1"/>
    </xf>
    <xf numFmtId="0" fontId="4" fillId="2" borderId="30" xfId="0" applyFont="1" applyFill="1" applyBorder="1" applyAlignment="1">
      <alignment vertical="center" wrapText="1"/>
    </xf>
    <xf numFmtId="0" fontId="7" fillId="9" borderId="15" xfId="0" applyFont="1" applyFill="1" applyBorder="1" applyAlignment="1">
      <alignment vertical="center" wrapText="1"/>
    </xf>
    <xf numFmtId="0" fontId="7" fillId="9" borderId="17" xfId="0" applyFont="1" applyFill="1" applyBorder="1" applyAlignment="1">
      <alignment vertical="center" wrapText="1"/>
    </xf>
    <xf numFmtId="0" fontId="6" fillId="0" borderId="27" xfId="0" applyFont="1" applyBorder="1" applyAlignment="1">
      <alignment vertical="center" wrapText="1"/>
    </xf>
    <xf numFmtId="0" fontId="6" fillId="0" borderId="23"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8" fontId="6" fillId="0" borderId="21" xfId="0" applyNumberFormat="1" applyFont="1" applyBorder="1" applyAlignment="1">
      <alignment vertical="center" wrapText="1"/>
    </xf>
    <xf numFmtId="8" fontId="6" fillId="0" borderId="26" xfId="0" applyNumberFormat="1" applyFont="1" applyBorder="1" applyAlignment="1">
      <alignment vertical="center" wrapText="1"/>
    </xf>
    <xf numFmtId="0" fontId="6" fillId="0" borderId="22" xfId="0" applyFont="1" applyBorder="1" applyAlignment="1">
      <alignment vertical="center" wrapText="1"/>
    </xf>
    <xf numFmtId="0" fontId="6" fillId="0" borderId="11" xfId="0" applyFont="1" applyBorder="1" applyAlignment="1">
      <alignment vertical="center" wrapText="1"/>
    </xf>
    <xf numFmtId="8" fontId="6" fillId="0" borderId="15" xfId="0" applyNumberFormat="1" applyFont="1" applyBorder="1" applyAlignment="1">
      <alignment vertical="center" wrapText="1"/>
    </xf>
    <xf numFmtId="0" fontId="6" fillId="0" borderId="32" xfId="0" applyFont="1" applyBorder="1" applyAlignment="1">
      <alignment vertical="center" wrapText="1"/>
    </xf>
    <xf numFmtId="0" fontId="6" fillId="0" borderId="10" xfId="0" applyFont="1" applyBorder="1" applyAlignment="1">
      <alignment vertical="center" wrapText="1"/>
    </xf>
    <xf numFmtId="8" fontId="6" fillId="0" borderId="17" xfId="0" applyNumberFormat="1" applyFont="1" applyBorder="1" applyAlignment="1">
      <alignment vertical="center" wrapText="1"/>
    </xf>
    <xf numFmtId="0" fontId="7" fillId="3" borderId="22" xfId="0" applyFont="1" applyFill="1" applyBorder="1" applyAlignment="1">
      <alignment vertical="center" wrapText="1"/>
    </xf>
    <xf numFmtId="0" fontId="7" fillId="3" borderId="32" xfId="0" applyFont="1" applyFill="1" applyBorder="1" applyAlignment="1">
      <alignment vertical="center" wrapText="1"/>
    </xf>
    <xf numFmtId="0" fontId="7" fillId="3" borderId="11" xfId="0" applyFont="1" applyFill="1" applyBorder="1" applyAlignment="1">
      <alignment vertical="center" wrapText="1"/>
    </xf>
    <xf numFmtId="0" fontId="7" fillId="3" borderId="10" xfId="0" applyFont="1" applyFill="1" applyBorder="1" applyAlignment="1">
      <alignment vertical="center" wrapText="1"/>
    </xf>
    <xf numFmtId="0" fontId="7" fillId="3" borderId="15" xfId="0" applyFont="1" applyFill="1" applyBorder="1" applyAlignment="1">
      <alignment vertical="center" wrapText="1"/>
    </xf>
    <xf numFmtId="0" fontId="7" fillId="3" borderId="17" xfId="0" applyFont="1" applyFill="1" applyBorder="1" applyAlignment="1">
      <alignment vertical="center" wrapText="1"/>
    </xf>
    <xf numFmtId="0" fontId="6" fillId="0" borderId="31" xfId="0" applyFont="1" applyBorder="1" applyAlignment="1">
      <alignment vertical="center" wrapText="1"/>
    </xf>
    <xf numFmtId="0" fontId="6" fillId="0" borderId="14" xfId="0" applyFont="1" applyBorder="1" applyAlignment="1">
      <alignment vertical="center" wrapText="1"/>
    </xf>
    <xf numFmtId="8" fontId="6" fillId="0" borderId="16" xfId="0" applyNumberFormat="1" applyFont="1" applyBorder="1" applyAlignment="1">
      <alignment vertical="center" wrapText="1"/>
    </xf>
    <xf numFmtId="0" fontId="5" fillId="3" borderId="22" xfId="0" applyFont="1" applyFill="1" applyBorder="1" applyAlignment="1">
      <alignment vertical="center" wrapText="1"/>
    </xf>
    <xf numFmtId="0" fontId="5" fillId="3" borderId="32" xfId="0" applyFont="1" applyFill="1" applyBorder="1" applyAlignment="1">
      <alignment vertical="center" wrapText="1"/>
    </xf>
    <xf numFmtId="0" fontId="5" fillId="3" borderId="11" xfId="0" applyFont="1" applyFill="1" applyBorder="1" applyAlignment="1">
      <alignment vertical="center" wrapText="1"/>
    </xf>
    <xf numFmtId="0" fontId="5" fillId="3" borderId="10" xfId="0" applyFont="1" applyFill="1" applyBorder="1" applyAlignment="1">
      <alignment vertical="center" wrapText="1"/>
    </xf>
    <xf numFmtId="0" fontId="4" fillId="3" borderId="15" xfId="0" applyFont="1" applyFill="1" applyBorder="1" applyAlignment="1">
      <alignment vertical="center" wrapText="1"/>
    </xf>
    <xf numFmtId="0" fontId="4" fillId="3" borderId="17" xfId="0" applyFont="1" applyFill="1" applyBorder="1" applyAlignment="1">
      <alignment vertical="center" wrapText="1"/>
    </xf>
    <xf numFmtId="0" fontId="9" fillId="2" borderId="33" xfId="0" applyFont="1" applyFill="1" applyBorder="1" applyAlignment="1">
      <alignment vertical="center" wrapText="1"/>
    </xf>
    <xf numFmtId="0" fontId="9" fillId="2" borderId="34" xfId="0" applyFont="1" applyFill="1" applyBorder="1" applyAlignment="1">
      <alignment vertical="center" wrapText="1"/>
    </xf>
    <xf numFmtId="0" fontId="9" fillId="2" borderId="35" xfId="0" applyFont="1" applyFill="1" applyBorder="1" applyAlignment="1">
      <alignment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9" fillId="2" borderId="30" xfId="0" applyFont="1" applyFill="1" applyBorder="1" applyAlignment="1">
      <alignment vertical="center" wrapText="1"/>
    </xf>
    <xf numFmtId="0" fontId="5" fillId="3" borderId="15" xfId="0" applyFont="1" applyFill="1" applyBorder="1" applyAlignment="1">
      <alignment vertical="center" wrapText="1"/>
    </xf>
    <xf numFmtId="0" fontId="5" fillId="3" borderId="17" xfId="0" applyFont="1" applyFill="1" applyBorder="1" applyAlignment="1">
      <alignment vertical="center" wrapText="1"/>
    </xf>
    <xf numFmtId="8" fontId="7" fillId="0" borderId="21" xfId="0" applyNumberFormat="1" applyFont="1" applyBorder="1" applyAlignment="1">
      <alignment vertical="center" wrapText="1"/>
    </xf>
    <xf numFmtId="8" fontId="7" fillId="0" borderId="26" xfId="0" applyNumberFormat="1" applyFont="1" applyBorder="1" applyAlignment="1">
      <alignment vertical="center" wrapText="1"/>
    </xf>
    <xf numFmtId="8" fontId="7" fillId="0" borderId="15" xfId="0" applyNumberFormat="1" applyFont="1" applyBorder="1" applyAlignment="1">
      <alignment vertical="center" wrapText="1"/>
    </xf>
    <xf numFmtId="8" fontId="7" fillId="0" borderId="17" xfId="0" applyNumberFormat="1" applyFont="1" applyBorder="1" applyAlignment="1">
      <alignment vertical="center" wrapText="1"/>
    </xf>
    <xf numFmtId="8" fontId="7" fillId="0" borderId="16" xfId="0" applyNumberFormat="1" applyFont="1" applyBorder="1" applyAlignment="1">
      <alignment vertical="center" wrapText="1"/>
    </xf>
    <xf numFmtId="0" fontId="5" fillId="3" borderId="31" xfId="0" applyFont="1" applyFill="1" applyBorder="1" applyAlignment="1">
      <alignment vertical="center" wrapText="1"/>
    </xf>
    <xf numFmtId="0" fontId="5" fillId="3" borderId="14" xfId="0" applyFont="1" applyFill="1" applyBorder="1" applyAlignment="1">
      <alignment vertical="center" wrapText="1"/>
    </xf>
    <xf numFmtId="0" fontId="4" fillId="24" borderId="33" xfId="0" applyFont="1" applyFill="1" applyBorder="1" applyAlignment="1">
      <alignment vertical="center" wrapText="1"/>
    </xf>
    <xf numFmtId="0" fontId="4" fillId="24" borderId="34" xfId="0" applyFont="1" applyFill="1" applyBorder="1" applyAlignment="1">
      <alignment vertical="center" wrapText="1"/>
    </xf>
    <xf numFmtId="0" fontId="4" fillId="24" borderId="35" xfId="0" applyFont="1" applyFill="1" applyBorder="1" applyAlignment="1">
      <alignment vertical="center" wrapText="1"/>
    </xf>
    <xf numFmtId="0" fontId="4" fillId="24" borderId="28" xfId="0" applyFont="1" applyFill="1" applyBorder="1" applyAlignment="1">
      <alignment vertical="center" wrapText="1"/>
    </xf>
    <xf numFmtId="0" fontId="4" fillId="24" borderId="29" xfId="0" applyFont="1" applyFill="1" applyBorder="1" applyAlignment="1">
      <alignment vertical="center" wrapText="1"/>
    </xf>
    <xf numFmtId="0" fontId="4" fillId="24" borderId="30" xfId="0" applyFont="1"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7" fillId="0" borderId="36" xfId="0" applyFont="1" applyBorder="1" applyAlignment="1">
      <alignment vertical="center" wrapText="1"/>
    </xf>
    <xf numFmtId="8" fontId="7" fillId="0" borderId="36" xfId="0" applyNumberFormat="1"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0"/>
  <sheetViews>
    <sheetView tabSelected="1" zoomScalePageLayoutView="0" workbookViewId="0" topLeftCell="A22">
      <selection activeCell="A24" sqref="A24:A25"/>
    </sheetView>
  </sheetViews>
  <sheetFormatPr defaultColWidth="11.5546875" defaultRowHeight="15"/>
  <cols>
    <col min="1" max="1" width="8.10546875" style="0" customWidth="1"/>
    <col min="2" max="2" width="14.6640625" style="0" customWidth="1"/>
    <col min="3" max="3" width="21.6640625" style="0" customWidth="1"/>
    <col min="4" max="4" width="36.4453125" style="0" customWidth="1"/>
    <col min="5" max="5" width="43.5546875" style="0" customWidth="1"/>
    <col min="6" max="6" width="12.5546875" style="0" bestFit="1" customWidth="1"/>
    <col min="7" max="7" width="5.10546875" style="0" customWidth="1"/>
  </cols>
  <sheetData>
    <row r="1" spans="1:7" ht="15.75" thickTop="1">
      <c r="A1" s="46" t="s">
        <v>0</v>
      </c>
      <c r="B1" s="47"/>
      <c r="C1" s="47"/>
      <c r="D1" s="47"/>
      <c r="E1" s="47"/>
      <c r="F1" s="47"/>
      <c r="G1" s="48"/>
    </row>
    <row r="2" spans="1:7" ht="15">
      <c r="A2" s="49" t="s">
        <v>1</v>
      </c>
      <c r="B2" s="50"/>
      <c r="C2" s="50"/>
      <c r="D2" s="50"/>
      <c r="E2" s="50"/>
      <c r="F2" s="50"/>
      <c r="G2" s="51"/>
    </row>
    <row r="3" spans="1:7" ht="4.5" customHeight="1" hidden="1">
      <c r="A3" s="52"/>
      <c r="B3" s="53"/>
      <c r="C3" s="53"/>
      <c r="D3" s="53"/>
      <c r="E3" s="53"/>
      <c r="F3" s="53"/>
      <c r="G3" s="54"/>
    </row>
    <row r="4" spans="1:7" ht="15">
      <c r="A4" s="55" t="s">
        <v>2</v>
      </c>
      <c r="B4" s="56"/>
      <c r="C4" s="56"/>
      <c r="D4" s="56"/>
      <c r="E4" s="56"/>
      <c r="F4" s="56"/>
      <c r="G4" s="57"/>
    </row>
    <row r="5" spans="1:7" ht="4.5" customHeight="1" hidden="1">
      <c r="A5" s="52"/>
      <c r="B5" s="53"/>
      <c r="C5" s="53"/>
      <c r="D5" s="53"/>
      <c r="E5" s="53"/>
      <c r="F5" s="53"/>
      <c r="G5" s="54"/>
    </row>
    <row r="6" spans="1:7" ht="15">
      <c r="A6" s="31" t="s">
        <v>3</v>
      </c>
      <c r="B6" s="32"/>
      <c r="C6" s="32"/>
      <c r="D6" s="32"/>
      <c r="E6" s="32"/>
      <c r="F6" s="32"/>
      <c r="G6" s="33"/>
    </row>
    <row r="7" spans="1:7" ht="4.5" customHeight="1" thickBot="1">
      <c r="A7" s="37"/>
      <c r="B7" s="38"/>
      <c r="C7" s="38"/>
      <c r="D7" s="38"/>
      <c r="E7" s="38"/>
      <c r="F7" s="38"/>
      <c r="G7" s="39"/>
    </row>
    <row r="8" spans="1:7" ht="15.75" thickTop="1">
      <c r="A8" s="40" t="s">
        <v>4</v>
      </c>
      <c r="B8" s="43" t="s">
        <v>5</v>
      </c>
      <c r="C8" s="43" t="s">
        <v>6</v>
      </c>
      <c r="D8" s="43" t="s">
        <v>7</v>
      </c>
      <c r="E8" s="43" t="s">
        <v>8</v>
      </c>
      <c r="F8" s="43" t="s">
        <v>9</v>
      </c>
      <c r="G8" s="9" t="s">
        <v>10</v>
      </c>
    </row>
    <row r="9" spans="1:7" ht="15">
      <c r="A9" s="41"/>
      <c r="B9" s="44"/>
      <c r="C9" s="44"/>
      <c r="D9" s="44"/>
      <c r="E9" s="44"/>
      <c r="F9" s="44"/>
      <c r="G9" s="10"/>
    </row>
    <row r="10" spans="1:7" ht="15">
      <c r="A10" s="41"/>
      <c r="B10" s="44"/>
      <c r="C10" s="44"/>
      <c r="D10" s="44"/>
      <c r="E10" s="44"/>
      <c r="F10" s="44"/>
      <c r="G10" s="11" t="s">
        <v>11</v>
      </c>
    </row>
    <row r="11" spans="1:7" ht="15.75" thickBot="1">
      <c r="A11" s="42"/>
      <c r="B11" s="45"/>
      <c r="C11" s="45"/>
      <c r="D11" s="45"/>
      <c r="E11" s="45"/>
      <c r="F11" s="45"/>
      <c r="G11" s="12"/>
    </row>
    <row r="12" spans="1:7" ht="15.75" thickTop="1">
      <c r="A12" s="25" t="s">
        <v>12</v>
      </c>
      <c r="B12" s="26" t="s">
        <v>13</v>
      </c>
      <c r="C12" s="26" t="s">
        <v>14</v>
      </c>
      <c r="D12" s="26" t="s">
        <v>15</v>
      </c>
      <c r="E12" s="26" t="s">
        <v>16</v>
      </c>
      <c r="F12" s="58">
        <v>25000</v>
      </c>
      <c r="G12" s="34">
        <v>3</v>
      </c>
    </row>
    <row r="13" spans="1:7" ht="15.75" thickBot="1">
      <c r="A13" s="29"/>
      <c r="B13" s="27"/>
      <c r="C13" s="27"/>
      <c r="D13" s="27"/>
      <c r="E13" s="27"/>
      <c r="F13" s="23"/>
      <c r="G13" s="35"/>
    </row>
    <row r="14" spans="1:7" ht="15">
      <c r="A14" s="36" t="s">
        <v>17</v>
      </c>
      <c r="B14" s="30" t="s">
        <v>18</v>
      </c>
      <c r="C14" s="30" t="s">
        <v>19</v>
      </c>
      <c r="D14" s="30" t="s">
        <v>20</v>
      </c>
      <c r="E14" s="30" t="s">
        <v>21</v>
      </c>
      <c r="F14" s="28">
        <v>30000</v>
      </c>
      <c r="G14" s="24">
        <v>3</v>
      </c>
    </row>
    <row r="15" spans="1:7" ht="15.75" thickBot="1">
      <c r="A15" s="29"/>
      <c r="B15" s="27"/>
      <c r="C15" s="27"/>
      <c r="D15" s="27"/>
      <c r="E15" s="27"/>
      <c r="F15" s="23"/>
      <c r="G15" s="35"/>
    </row>
    <row r="16" spans="1:7" ht="15">
      <c r="A16" s="36" t="s">
        <v>22</v>
      </c>
      <c r="B16" s="30" t="s">
        <v>23</v>
      </c>
      <c r="C16" s="30" t="s">
        <v>24</v>
      </c>
      <c r="D16" s="30" t="s">
        <v>25</v>
      </c>
      <c r="E16" s="30" t="s">
        <v>26</v>
      </c>
      <c r="F16" s="28">
        <v>25000</v>
      </c>
      <c r="G16" s="24">
        <v>4</v>
      </c>
    </row>
    <row r="17" spans="1:7" ht="15.75" thickBot="1">
      <c r="A17" s="29"/>
      <c r="B17" s="27"/>
      <c r="C17" s="27"/>
      <c r="D17" s="27"/>
      <c r="E17" s="27"/>
      <c r="F17" s="23"/>
      <c r="G17" s="35"/>
    </row>
    <row r="18" spans="1:7" ht="15">
      <c r="A18" s="36" t="s">
        <v>27</v>
      </c>
      <c r="B18" s="30" t="s">
        <v>28</v>
      </c>
      <c r="C18" s="30" t="s">
        <v>29</v>
      </c>
      <c r="D18" s="30" t="s">
        <v>30</v>
      </c>
      <c r="E18" s="30" t="s">
        <v>31</v>
      </c>
      <c r="F18" s="28">
        <v>100000</v>
      </c>
      <c r="G18" s="24">
        <v>3</v>
      </c>
    </row>
    <row r="19" spans="1:7" ht="15.75" thickBot="1">
      <c r="A19" s="29"/>
      <c r="B19" s="27"/>
      <c r="C19" s="27"/>
      <c r="D19" s="27"/>
      <c r="E19" s="27"/>
      <c r="F19" s="23"/>
      <c r="G19" s="35"/>
    </row>
    <row r="20" spans="1:7" ht="15">
      <c r="A20" s="36" t="s">
        <v>32</v>
      </c>
      <c r="B20" s="30" t="s">
        <v>33</v>
      </c>
      <c r="C20" s="30" t="s">
        <v>34</v>
      </c>
      <c r="D20" s="30" t="s">
        <v>35</v>
      </c>
      <c r="E20" s="30" t="s">
        <v>36</v>
      </c>
      <c r="F20" s="28">
        <v>30000</v>
      </c>
      <c r="G20" s="24">
        <v>2</v>
      </c>
    </row>
    <row r="21" spans="1:7" ht="15.75" thickBot="1">
      <c r="A21" s="29"/>
      <c r="B21" s="27"/>
      <c r="C21" s="27"/>
      <c r="D21" s="27"/>
      <c r="E21" s="27"/>
      <c r="F21" s="23"/>
      <c r="G21" s="35"/>
    </row>
    <row r="22" spans="1:7" ht="15">
      <c r="A22" s="36" t="s">
        <v>37</v>
      </c>
      <c r="B22" s="30" t="s">
        <v>38</v>
      </c>
      <c r="C22" s="30" t="s">
        <v>39</v>
      </c>
      <c r="D22" s="30" t="s">
        <v>40</v>
      </c>
      <c r="E22" s="30" t="s">
        <v>41</v>
      </c>
      <c r="F22" s="28">
        <v>35000</v>
      </c>
      <c r="G22" s="24">
        <v>4</v>
      </c>
    </row>
    <row r="23" spans="1:7" ht="15.75" thickBot="1">
      <c r="A23" s="29"/>
      <c r="B23" s="27"/>
      <c r="C23" s="27"/>
      <c r="D23" s="27"/>
      <c r="E23" s="27"/>
      <c r="F23" s="23"/>
      <c r="G23" s="35"/>
    </row>
    <row r="24" spans="1:7" ht="15">
      <c r="A24" s="36" t="s">
        <v>42</v>
      </c>
      <c r="B24" s="30" t="s">
        <v>43</v>
      </c>
      <c r="C24" s="30" t="s">
        <v>44</v>
      </c>
      <c r="D24" s="30" t="s">
        <v>45</v>
      </c>
      <c r="E24" s="30" t="s">
        <v>46</v>
      </c>
      <c r="F24" s="28">
        <v>80000</v>
      </c>
      <c r="G24" s="24">
        <v>4</v>
      </c>
    </row>
    <row r="25" spans="1:7" ht="15.75" thickBot="1">
      <c r="A25" s="29"/>
      <c r="B25" s="27"/>
      <c r="C25" s="27"/>
      <c r="D25" s="27"/>
      <c r="E25" s="27"/>
      <c r="F25" s="23"/>
      <c r="G25" s="35"/>
    </row>
    <row r="26" spans="1:7" ht="15">
      <c r="A26" s="36" t="s">
        <v>47</v>
      </c>
      <c r="B26" s="30" t="s">
        <v>48</v>
      </c>
      <c r="C26" s="30" t="s">
        <v>49</v>
      </c>
      <c r="D26" s="30" t="s">
        <v>50</v>
      </c>
      <c r="E26" s="61" t="s">
        <v>51</v>
      </c>
      <c r="F26" s="28">
        <v>25000</v>
      </c>
      <c r="G26" s="64">
        <v>1</v>
      </c>
    </row>
    <row r="27" spans="1:8" ht="15.75" thickBot="1">
      <c r="A27" s="59"/>
      <c r="B27" s="60"/>
      <c r="C27" s="60"/>
      <c r="D27" s="60"/>
      <c r="E27" s="62"/>
      <c r="F27" s="63"/>
      <c r="G27" s="65"/>
      <c r="H27" t="s">
        <v>300</v>
      </c>
    </row>
    <row r="28" ht="16.5" thickBot="1" thickTop="1">
      <c r="F28" s="4">
        <f>SUM(F12:F27)</f>
        <v>350000</v>
      </c>
    </row>
    <row r="29" spans="1:7" ht="15.75" thickTop="1">
      <c r="A29" s="46" t="s">
        <v>0</v>
      </c>
      <c r="B29" s="47"/>
      <c r="C29" s="47"/>
      <c r="D29" s="47"/>
      <c r="E29" s="47"/>
      <c r="F29" s="47"/>
      <c r="G29" s="48"/>
    </row>
    <row r="30" spans="1:7" ht="15">
      <c r="A30" s="49" t="s">
        <v>52</v>
      </c>
      <c r="B30" s="50"/>
      <c r="C30" s="50"/>
      <c r="D30" s="50"/>
      <c r="E30" s="50"/>
      <c r="F30" s="50"/>
      <c r="G30" s="51"/>
    </row>
    <row r="31" spans="1:7" ht="4.5" customHeight="1" hidden="1">
      <c r="A31" s="52"/>
      <c r="B31" s="53"/>
      <c r="C31" s="53"/>
      <c r="D31" s="53"/>
      <c r="E31" s="53"/>
      <c r="F31" s="53"/>
      <c r="G31" s="54"/>
    </row>
    <row r="32" spans="1:7" ht="15">
      <c r="A32" s="55" t="s">
        <v>2</v>
      </c>
      <c r="B32" s="56"/>
      <c r="C32" s="56"/>
      <c r="D32" s="56"/>
      <c r="E32" s="56"/>
      <c r="F32" s="56"/>
      <c r="G32" s="57"/>
    </row>
    <row r="33" spans="1:7" ht="4.5" customHeight="1" hidden="1">
      <c r="A33" s="52"/>
      <c r="B33" s="53"/>
      <c r="C33" s="53"/>
      <c r="D33" s="53"/>
      <c r="E33" s="53"/>
      <c r="F33" s="53"/>
      <c r="G33" s="54"/>
    </row>
    <row r="34" spans="1:7" ht="15">
      <c r="A34" s="31" t="s">
        <v>3</v>
      </c>
      <c r="B34" s="32"/>
      <c r="C34" s="32"/>
      <c r="D34" s="32"/>
      <c r="E34" s="32"/>
      <c r="F34" s="32"/>
      <c r="G34" s="33"/>
    </row>
    <row r="35" spans="1:7" ht="4.5" customHeight="1" thickBot="1">
      <c r="A35" s="37"/>
      <c r="B35" s="38"/>
      <c r="C35" s="38"/>
      <c r="D35" s="38"/>
      <c r="E35" s="38"/>
      <c r="F35" s="38"/>
      <c r="G35" s="39"/>
    </row>
    <row r="36" spans="1:7" ht="15.75" thickTop="1">
      <c r="A36" s="40" t="s">
        <v>4</v>
      </c>
      <c r="B36" s="43" t="s">
        <v>5</v>
      </c>
      <c r="C36" s="43" t="s">
        <v>6</v>
      </c>
      <c r="D36" s="43" t="s">
        <v>7</v>
      </c>
      <c r="E36" s="43" t="s">
        <v>8</v>
      </c>
      <c r="F36" s="43" t="s">
        <v>9</v>
      </c>
      <c r="G36" s="9" t="s">
        <v>10</v>
      </c>
    </row>
    <row r="37" spans="1:7" ht="15">
      <c r="A37" s="41"/>
      <c r="B37" s="44"/>
      <c r="C37" s="44"/>
      <c r="D37" s="44"/>
      <c r="E37" s="44"/>
      <c r="F37" s="44"/>
      <c r="G37" s="10"/>
    </row>
    <row r="38" spans="1:7" ht="15">
      <c r="A38" s="41"/>
      <c r="B38" s="44"/>
      <c r="C38" s="44"/>
      <c r="D38" s="44"/>
      <c r="E38" s="44"/>
      <c r="F38" s="44"/>
      <c r="G38" s="11" t="s">
        <v>11</v>
      </c>
    </row>
    <row r="39" spans="1:7" ht="15.75" thickBot="1">
      <c r="A39" s="42"/>
      <c r="B39" s="45"/>
      <c r="C39" s="45"/>
      <c r="D39" s="45"/>
      <c r="E39" s="45"/>
      <c r="F39" s="45"/>
      <c r="G39" s="12"/>
    </row>
    <row r="40" spans="1:7" ht="15.75" thickTop="1">
      <c r="A40" s="25" t="s">
        <v>53</v>
      </c>
      <c r="B40" s="26" t="s">
        <v>54</v>
      </c>
      <c r="C40" s="2" t="s">
        <v>55</v>
      </c>
      <c r="D40" s="26" t="s">
        <v>57</v>
      </c>
      <c r="E40" s="2" t="s">
        <v>58</v>
      </c>
      <c r="F40" s="58">
        <v>245000</v>
      </c>
      <c r="G40" s="34">
        <v>3</v>
      </c>
    </row>
    <row r="41" spans="1:7" ht="22.5">
      <c r="A41" s="66"/>
      <c r="B41" s="67"/>
      <c r="C41" s="6" t="s">
        <v>56</v>
      </c>
      <c r="D41" s="67"/>
      <c r="E41" s="6" t="s">
        <v>59</v>
      </c>
      <c r="F41" s="68"/>
      <c r="G41" s="69"/>
    </row>
    <row r="42" spans="1:7" ht="15.75" thickBot="1">
      <c r="A42" s="29"/>
      <c r="B42" s="27"/>
      <c r="C42" s="3"/>
      <c r="D42" s="27"/>
      <c r="E42" s="3"/>
      <c r="F42" s="23"/>
      <c r="G42" s="35"/>
    </row>
    <row r="43" spans="1:7" ht="15">
      <c r="A43" s="36" t="s">
        <v>60</v>
      </c>
      <c r="B43" s="30" t="s">
        <v>61</v>
      </c>
      <c r="C43" s="30" t="s">
        <v>62</v>
      </c>
      <c r="D43" s="30" t="s">
        <v>63</v>
      </c>
      <c r="E43" s="30" t="s">
        <v>64</v>
      </c>
      <c r="F43" s="28">
        <v>15000</v>
      </c>
      <c r="G43" s="24">
        <v>2</v>
      </c>
    </row>
    <row r="44" spans="1:7" ht="15.75" thickBot="1">
      <c r="A44" s="29"/>
      <c r="B44" s="27"/>
      <c r="C44" s="27"/>
      <c r="D44" s="27"/>
      <c r="E44" s="27"/>
      <c r="F44" s="23"/>
      <c r="G44" s="35"/>
    </row>
    <row r="45" spans="1:7" ht="24" customHeight="1">
      <c r="A45" s="36" t="s">
        <v>65</v>
      </c>
      <c r="B45" s="30" t="s">
        <v>66</v>
      </c>
      <c r="C45" s="30" t="s">
        <v>67</v>
      </c>
      <c r="D45" s="30" t="s">
        <v>68</v>
      </c>
      <c r="E45" s="30" t="s">
        <v>69</v>
      </c>
      <c r="F45" s="28">
        <v>350000</v>
      </c>
      <c r="G45" s="24">
        <v>3</v>
      </c>
    </row>
    <row r="46" spans="1:7" ht="15.75" thickBot="1">
      <c r="A46" s="59"/>
      <c r="B46" s="60"/>
      <c r="C46" s="60"/>
      <c r="D46" s="60"/>
      <c r="E46" s="60"/>
      <c r="F46" s="63"/>
      <c r="G46" s="70"/>
    </row>
    <row r="47" ht="16.5" thickBot="1" thickTop="1">
      <c r="F47" s="4">
        <f>SUM(F40:F46)</f>
        <v>610000</v>
      </c>
    </row>
    <row r="48" spans="1:7" ht="15.75" thickTop="1">
      <c r="A48" s="46" t="s">
        <v>0</v>
      </c>
      <c r="B48" s="47"/>
      <c r="C48" s="47"/>
      <c r="D48" s="47"/>
      <c r="E48" s="47"/>
      <c r="F48" s="47"/>
      <c r="G48" s="48"/>
    </row>
    <row r="49" spans="1:7" ht="15">
      <c r="A49" s="49" t="s">
        <v>70</v>
      </c>
      <c r="B49" s="50"/>
      <c r="C49" s="50"/>
      <c r="D49" s="50"/>
      <c r="E49" s="50"/>
      <c r="F49" s="50"/>
      <c r="G49" s="51"/>
    </row>
    <row r="50" spans="1:7" ht="4.5" customHeight="1" hidden="1">
      <c r="A50" s="52"/>
      <c r="B50" s="53"/>
      <c r="C50" s="53"/>
      <c r="D50" s="53"/>
      <c r="E50" s="53"/>
      <c r="F50" s="53"/>
      <c r="G50" s="54"/>
    </row>
    <row r="51" spans="1:7" ht="15">
      <c r="A51" s="55" t="s">
        <v>2</v>
      </c>
      <c r="B51" s="56"/>
      <c r="C51" s="56"/>
      <c r="D51" s="56"/>
      <c r="E51" s="56"/>
      <c r="F51" s="56"/>
      <c r="G51" s="57"/>
    </row>
    <row r="52" spans="1:7" ht="4.5" customHeight="1" hidden="1">
      <c r="A52" s="52"/>
      <c r="B52" s="53"/>
      <c r="C52" s="53"/>
      <c r="D52" s="53"/>
      <c r="E52" s="53"/>
      <c r="F52" s="53"/>
      <c r="G52" s="54"/>
    </row>
    <row r="53" spans="1:7" ht="15">
      <c r="A53" s="71" t="s">
        <v>3</v>
      </c>
      <c r="B53" s="72"/>
      <c r="C53" s="72"/>
      <c r="D53" s="72"/>
      <c r="E53" s="72"/>
      <c r="F53" s="72"/>
      <c r="G53" s="73"/>
    </row>
    <row r="54" spans="1:7" ht="4.5" customHeight="1" thickBot="1">
      <c r="A54" s="37"/>
      <c r="B54" s="38"/>
      <c r="C54" s="38"/>
      <c r="D54" s="38"/>
      <c r="E54" s="38"/>
      <c r="F54" s="38"/>
      <c r="G54" s="39"/>
    </row>
    <row r="55" spans="1:7" ht="15.75" thickTop="1">
      <c r="A55" s="40" t="s">
        <v>4</v>
      </c>
      <c r="B55" s="43" t="s">
        <v>5</v>
      </c>
      <c r="C55" s="43" t="s">
        <v>6</v>
      </c>
      <c r="D55" s="43" t="s">
        <v>7</v>
      </c>
      <c r="E55" s="43" t="s">
        <v>8</v>
      </c>
      <c r="F55" s="43" t="s">
        <v>9</v>
      </c>
      <c r="G55" s="9" t="s">
        <v>10</v>
      </c>
    </row>
    <row r="56" spans="1:7" ht="15">
      <c r="A56" s="41"/>
      <c r="B56" s="44"/>
      <c r="C56" s="44"/>
      <c r="D56" s="44"/>
      <c r="E56" s="44"/>
      <c r="F56" s="44"/>
      <c r="G56" s="10"/>
    </row>
    <row r="57" spans="1:7" ht="15">
      <c r="A57" s="41"/>
      <c r="B57" s="44"/>
      <c r="C57" s="44"/>
      <c r="D57" s="44"/>
      <c r="E57" s="44"/>
      <c r="F57" s="44"/>
      <c r="G57" s="11" t="s">
        <v>11</v>
      </c>
    </row>
    <row r="58" spans="1:7" ht="15.75" thickBot="1">
      <c r="A58" s="42"/>
      <c r="B58" s="45"/>
      <c r="C58" s="45"/>
      <c r="D58" s="45"/>
      <c r="E58" s="45"/>
      <c r="F58" s="45"/>
      <c r="G58" s="12"/>
    </row>
    <row r="59" spans="1:7" ht="33.75" customHeight="1" thickTop="1">
      <c r="A59" s="25" t="s">
        <v>71</v>
      </c>
      <c r="B59" s="26" t="s">
        <v>72</v>
      </c>
      <c r="C59" s="26" t="s">
        <v>73</v>
      </c>
      <c r="D59" s="26" t="s">
        <v>74</v>
      </c>
      <c r="E59" s="26" t="s">
        <v>75</v>
      </c>
      <c r="F59" s="58">
        <v>40000</v>
      </c>
      <c r="G59" s="34">
        <v>1</v>
      </c>
    </row>
    <row r="60" spans="1:7" ht="15.75" thickBot="1">
      <c r="A60" s="29"/>
      <c r="B60" s="27"/>
      <c r="C60" s="27"/>
      <c r="D60" s="27"/>
      <c r="E60" s="27"/>
      <c r="F60" s="23"/>
      <c r="G60" s="35"/>
    </row>
    <row r="61" spans="1:7" ht="15">
      <c r="A61" s="36" t="s">
        <v>76</v>
      </c>
      <c r="B61" s="30" t="s">
        <v>77</v>
      </c>
      <c r="C61" s="30" t="s">
        <v>78</v>
      </c>
      <c r="D61" s="30" t="s">
        <v>79</v>
      </c>
      <c r="E61" s="30" t="s">
        <v>80</v>
      </c>
      <c r="F61" s="28">
        <v>70000</v>
      </c>
      <c r="G61" s="24">
        <v>1</v>
      </c>
    </row>
    <row r="62" spans="1:7" ht="15.75" thickBot="1">
      <c r="A62" s="29"/>
      <c r="B62" s="27"/>
      <c r="C62" s="27"/>
      <c r="D62" s="27"/>
      <c r="E62" s="27"/>
      <c r="F62" s="23"/>
      <c r="G62" s="35"/>
    </row>
    <row r="63" spans="1:7" ht="24" customHeight="1">
      <c r="A63" s="36" t="s">
        <v>81</v>
      </c>
      <c r="B63" s="30" t="s">
        <v>82</v>
      </c>
      <c r="C63" s="30" t="s">
        <v>83</v>
      </c>
      <c r="D63" s="30" t="s">
        <v>84</v>
      </c>
      <c r="E63" s="30" t="s">
        <v>85</v>
      </c>
      <c r="F63" s="28">
        <v>10000</v>
      </c>
      <c r="G63" s="24">
        <v>1</v>
      </c>
    </row>
    <row r="64" spans="1:7" ht="15.75" thickBot="1">
      <c r="A64" s="29"/>
      <c r="B64" s="27"/>
      <c r="C64" s="27"/>
      <c r="D64" s="27"/>
      <c r="E64" s="27"/>
      <c r="F64" s="23"/>
      <c r="G64" s="35"/>
    </row>
    <row r="65" spans="1:7" ht="24" customHeight="1">
      <c r="A65" s="36" t="s">
        <v>86</v>
      </c>
      <c r="B65" s="30" t="s">
        <v>87</v>
      </c>
      <c r="C65" s="30" t="s">
        <v>88</v>
      </c>
      <c r="D65" s="30" t="s">
        <v>89</v>
      </c>
      <c r="E65" s="30" t="s">
        <v>90</v>
      </c>
      <c r="F65" s="28">
        <v>10000</v>
      </c>
      <c r="G65" s="24">
        <v>4</v>
      </c>
    </row>
    <row r="66" spans="1:7" ht="15.75" thickBot="1">
      <c r="A66" s="59"/>
      <c r="B66" s="60"/>
      <c r="C66" s="60"/>
      <c r="D66" s="60"/>
      <c r="E66" s="60"/>
      <c r="F66" s="63"/>
      <c r="G66" s="70"/>
    </row>
    <row r="67" ht="15.75" thickTop="1">
      <c r="F67" s="4">
        <f>SUM(F59:F66)</f>
        <v>130000</v>
      </c>
    </row>
    <row r="68" ht="15.75" thickBot="1"/>
    <row r="69" spans="1:6" ht="15.75" customHeight="1" thickTop="1">
      <c r="A69" s="74" t="s">
        <v>91</v>
      </c>
      <c r="B69" s="75"/>
      <c r="C69" s="75"/>
      <c r="D69" s="75"/>
      <c r="E69" s="75"/>
      <c r="F69" s="76"/>
    </row>
    <row r="70" spans="1:6" ht="15.75" thickBot="1">
      <c r="A70" s="77"/>
      <c r="B70" s="78"/>
      <c r="C70" s="78"/>
      <c r="D70" s="78"/>
      <c r="E70" s="78"/>
      <c r="F70" s="79"/>
    </row>
    <row r="71" spans="1:6" ht="15.75" thickTop="1">
      <c r="A71" s="80" t="s">
        <v>4</v>
      </c>
      <c r="B71" s="80" t="s">
        <v>5</v>
      </c>
      <c r="C71" s="80" t="s">
        <v>6</v>
      </c>
      <c r="D71" s="80" t="s">
        <v>7</v>
      </c>
      <c r="E71" s="80" t="s">
        <v>8</v>
      </c>
      <c r="F71" s="80" t="s">
        <v>9</v>
      </c>
    </row>
    <row r="72" spans="1:6" ht="15.75" thickBot="1">
      <c r="A72" s="81"/>
      <c r="B72" s="81"/>
      <c r="C72" s="81"/>
      <c r="D72" s="81"/>
      <c r="E72" s="81"/>
      <c r="F72" s="81"/>
    </row>
    <row r="73" spans="1:6" ht="15.75" thickTop="1">
      <c r="A73" s="88" t="s">
        <v>92</v>
      </c>
      <c r="B73" s="89" t="s">
        <v>93</v>
      </c>
      <c r="C73" s="89" t="s">
        <v>94</v>
      </c>
      <c r="D73" s="89" t="s">
        <v>95</v>
      </c>
      <c r="E73" s="89" t="s">
        <v>96</v>
      </c>
      <c r="F73" s="90">
        <v>0</v>
      </c>
    </row>
    <row r="74" spans="1:6" ht="15.75" thickBot="1">
      <c r="A74" s="83"/>
      <c r="B74" s="85"/>
      <c r="C74" s="85"/>
      <c r="D74" s="85"/>
      <c r="E74" s="85"/>
      <c r="F74" s="87"/>
    </row>
    <row r="75" spans="1:6" ht="15">
      <c r="A75" s="82" t="s">
        <v>97</v>
      </c>
      <c r="B75" s="84" t="s">
        <v>98</v>
      </c>
      <c r="C75" s="84" t="s">
        <v>99</v>
      </c>
      <c r="D75" s="84" t="s">
        <v>100</v>
      </c>
      <c r="E75" s="84" t="s">
        <v>101</v>
      </c>
      <c r="F75" s="86">
        <v>0</v>
      </c>
    </row>
    <row r="76" spans="1:6" ht="15.75" thickBot="1">
      <c r="A76" s="83"/>
      <c r="B76" s="85"/>
      <c r="C76" s="85"/>
      <c r="D76" s="85"/>
      <c r="E76" s="85"/>
      <c r="F76" s="87"/>
    </row>
    <row r="77" spans="1:6" ht="15">
      <c r="A77" s="82" t="s">
        <v>102</v>
      </c>
      <c r="B77" s="84" t="s">
        <v>103</v>
      </c>
      <c r="C77" s="84" t="s">
        <v>104</v>
      </c>
      <c r="D77" s="84" t="s">
        <v>105</v>
      </c>
      <c r="E77" s="84" t="s">
        <v>106</v>
      </c>
      <c r="F77" s="86">
        <v>0</v>
      </c>
    </row>
    <row r="78" spans="1:6" ht="15.75" thickBot="1">
      <c r="A78" s="83"/>
      <c r="B78" s="85"/>
      <c r="C78" s="85"/>
      <c r="D78" s="85"/>
      <c r="E78" s="85"/>
      <c r="F78" s="87"/>
    </row>
    <row r="79" spans="1:6" ht="24" customHeight="1">
      <c r="A79" s="82" t="s">
        <v>107</v>
      </c>
      <c r="B79" s="84" t="s">
        <v>108</v>
      </c>
      <c r="C79" s="84" t="s">
        <v>109</v>
      </c>
      <c r="D79" s="84" t="s">
        <v>110</v>
      </c>
      <c r="E79" s="84" t="s">
        <v>111</v>
      </c>
      <c r="F79" s="86">
        <v>0</v>
      </c>
    </row>
    <row r="80" spans="1:6" ht="15.75" thickBot="1">
      <c r="A80" s="91"/>
      <c r="B80" s="92"/>
      <c r="C80" s="92"/>
      <c r="D80" s="92"/>
      <c r="E80" s="92"/>
      <c r="F80" s="93"/>
    </row>
    <row r="81" ht="16.5" thickBot="1" thickTop="1"/>
    <row r="82" spans="1:6" ht="15.75" thickTop="1">
      <c r="A82" s="74" t="s">
        <v>112</v>
      </c>
      <c r="B82" s="75"/>
      <c r="C82" s="75"/>
      <c r="D82" s="75"/>
      <c r="E82" s="75"/>
      <c r="F82" s="76"/>
    </row>
    <row r="83" spans="1:6" ht="15.75" thickBot="1">
      <c r="A83" s="77"/>
      <c r="B83" s="78"/>
      <c r="C83" s="78"/>
      <c r="D83" s="78"/>
      <c r="E83" s="78"/>
      <c r="F83" s="79"/>
    </row>
    <row r="84" spans="1:6" ht="15.75" thickTop="1">
      <c r="A84" s="80" t="s">
        <v>4</v>
      </c>
      <c r="B84" s="80" t="s">
        <v>5</v>
      </c>
      <c r="C84" s="80" t="s">
        <v>6</v>
      </c>
      <c r="D84" s="80" t="s">
        <v>7</v>
      </c>
      <c r="E84" s="80" t="s">
        <v>8</v>
      </c>
      <c r="F84" s="80" t="s">
        <v>9</v>
      </c>
    </row>
    <row r="85" spans="1:6" ht="15.75" thickBot="1">
      <c r="A85" s="81"/>
      <c r="B85" s="81"/>
      <c r="C85" s="81"/>
      <c r="D85" s="81"/>
      <c r="E85" s="81"/>
      <c r="F85" s="81"/>
    </row>
    <row r="86" spans="1:6" ht="15.75" thickTop="1">
      <c r="A86" s="88" t="s">
        <v>113</v>
      </c>
      <c r="B86" s="89" t="s">
        <v>114</v>
      </c>
      <c r="C86" s="89" t="s">
        <v>115</v>
      </c>
      <c r="D86" s="89" t="s">
        <v>116</v>
      </c>
      <c r="E86" s="89" t="s">
        <v>117</v>
      </c>
      <c r="F86" s="90">
        <v>4500</v>
      </c>
    </row>
    <row r="87" spans="1:6" ht="15.75" thickBot="1">
      <c r="A87" s="83"/>
      <c r="B87" s="85"/>
      <c r="C87" s="85"/>
      <c r="D87" s="85"/>
      <c r="E87" s="85"/>
      <c r="F87" s="87"/>
    </row>
    <row r="88" spans="1:6" ht="15">
      <c r="A88" s="82" t="s">
        <v>118</v>
      </c>
      <c r="B88" s="84" t="s">
        <v>119</v>
      </c>
      <c r="C88" s="84" t="s">
        <v>120</v>
      </c>
      <c r="D88" s="84" t="s">
        <v>121</v>
      </c>
      <c r="E88" s="7" t="s">
        <v>122</v>
      </c>
      <c r="F88" s="86">
        <v>500</v>
      </c>
    </row>
    <row r="89" spans="1:6" ht="18">
      <c r="A89" s="100"/>
      <c r="B89" s="101"/>
      <c r="C89" s="101"/>
      <c r="D89" s="101"/>
      <c r="E89" s="8" t="s">
        <v>123</v>
      </c>
      <c r="F89" s="102"/>
    </row>
    <row r="90" spans="1:6" ht="15.75" thickBot="1">
      <c r="A90" s="83"/>
      <c r="B90" s="85"/>
      <c r="C90" s="85"/>
      <c r="D90" s="85"/>
      <c r="E90" s="3"/>
      <c r="F90" s="87"/>
    </row>
    <row r="91" spans="1:6" ht="15">
      <c r="A91" s="82" t="s">
        <v>124</v>
      </c>
      <c r="B91" s="84" t="s">
        <v>125</v>
      </c>
      <c r="C91" s="84" t="s">
        <v>126</v>
      </c>
      <c r="D91" s="84" t="s">
        <v>127</v>
      </c>
      <c r="E91" s="84" t="s">
        <v>128</v>
      </c>
      <c r="F91" s="86">
        <v>500</v>
      </c>
    </row>
    <row r="92" spans="1:6" ht="15.75" thickBot="1">
      <c r="A92" s="83"/>
      <c r="B92" s="85"/>
      <c r="C92" s="85"/>
      <c r="D92" s="85"/>
      <c r="E92" s="85"/>
      <c r="F92" s="87"/>
    </row>
    <row r="93" ht="15.75" thickBot="1"/>
    <row r="94" spans="1:6" ht="15.75" thickTop="1">
      <c r="A94" s="74" t="s">
        <v>129</v>
      </c>
      <c r="B94" s="75"/>
      <c r="C94" s="75"/>
      <c r="D94" s="75"/>
      <c r="E94" s="75"/>
      <c r="F94" s="76"/>
    </row>
    <row r="95" spans="1:6" ht="15.75" thickBot="1">
      <c r="A95" s="77"/>
      <c r="B95" s="78"/>
      <c r="C95" s="78"/>
      <c r="D95" s="78"/>
      <c r="E95" s="78"/>
      <c r="F95" s="79"/>
    </row>
    <row r="96" spans="1:6" ht="15.75" thickTop="1">
      <c r="A96" s="94" t="s">
        <v>4</v>
      </c>
      <c r="B96" s="96" t="s">
        <v>5</v>
      </c>
      <c r="C96" s="96" t="s">
        <v>6</v>
      </c>
      <c r="D96" s="96" t="s">
        <v>7</v>
      </c>
      <c r="E96" s="96" t="s">
        <v>8</v>
      </c>
      <c r="F96" s="98" t="s">
        <v>9</v>
      </c>
    </row>
    <row r="97" spans="1:6" ht="15.75" thickBot="1">
      <c r="A97" s="95"/>
      <c r="B97" s="97"/>
      <c r="C97" s="97"/>
      <c r="D97" s="97"/>
      <c r="E97" s="97"/>
      <c r="F97" s="99"/>
    </row>
    <row r="98" spans="1:6" ht="15.75" thickTop="1">
      <c r="A98" s="88" t="s">
        <v>130</v>
      </c>
      <c r="B98" s="89" t="s">
        <v>131</v>
      </c>
      <c r="C98" s="89" t="s">
        <v>132</v>
      </c>
      <c r="D98" s="89" t="s">
        <v>133</v>
      </c>
      <c r="E98" s="89" t="s">
        <v>134</v>
      </c>
      <c r="F98" s="90">
        <v>0</v>
      </c>
    </row>
    <row r="99" spans="1:6" ht="15.75" thickBot="1">
      <c r="A99" s="83"/>
      <c r="B99" s="85"/>
      <c r="C99" s="85"/>
      <c r="D99" s="85"/>
      <c r="E99" s="85"/>
      <c r="F99" s="87"/>
    </row>
    <row r="100" spans="1:6" ht="15">
      <c r="A100" s="82" t="s">
        <v>135</v>
      </c>
      <c r="B100" s="84" t="s">
        <v>136</v>
      </c>
      <c r="C100" s="84" t="s">
        <v>137</v>
      </c>
      <c r="D100" s="84" t="s">
        <v>138</v>
      </c>
      <c r="E100" s="84" t="s">
        <v>139</v>
      </c>
      <c r="F100" s="86">
        <v>10000</v>
      </c>
    </row>
    <row r="101" spans="1:6" ht="15.75" thickBot="1">
      <c r="A101" s="83"/>
      <c r="B101" s="85"/>
      <c r="C101" s="85"/>
      <c r="D101" s="85"/>
      <c r="E101" s="85"/>
      <c r="F101" s="87"/>
    </row>
    <row r="102" spans="1:6" ht="15">
      <c r="A102" s="82" t="s">
        <v>140</v>
      </c>
      <c r="B102" s="84" t="s">
        <v>141</v>
      </c>
      <c r="C102" s="84" t="s">
        <v>142</v>
      </c>
      <c r="D102" s="84" t="s">
        <v>143</v>
      </c>
      <c r="E102" s="84" t="s">
        <v>134</v>
      </c>
      <c r="F102" s="86">
        <v>0</v>
      </c>
    </row>
    <row r="103" spans="1:6" ht="15.75" thickBot="1">
      <c r="A103" s="83"/>
      <c r="B103" s="85"/>
      <c r="C103" s="85"/>
      <c r="D103" s="85"/>
      <c r="E103" s="85"/>
      <c r="F103" s="87"/>
    </row>
    <row r="104" spans="1:6" ht="15">
      <c r="A104" s="82" t="s">
        <v>144</v>
      </c>
      <c r="B104" s="84" t="s">
        <v>145</v>
      </c>
      <c r="C104" s="84" t="s">
        <v>146</v>
      </c>
      <c r="D104" s="84" t="s">
        <v>147</v>
      </c>
      <c r="E104" s="84" t="s">
        <v>134</v>
      </c>
      <c r="F104" s="86">
        <v>0</v>
      </c>
    </row>
    <row r="105" spans="1:6" ht="15.75" thickBot="1">
      <c r="A105" s="91"/>
      <c r="B105" s="92"/>
      <c r="C105" s="92"/>
      <c r="D105" s="92"/>
      <c r="E105" s="92"/>
      <c r="F105" s="93"/>
    </row>
    <row r="106" ht="15.75" thickTop="1"/>
    <row r="107" ht="15">
      <c r="F107" s="18"/>
    </row>
    <row r="108" spans="5:6" ht="15">
      <c r="E108" s="19"/>
      <c r="F108" s="18"/>
    </row>
    <row r="109" spans="5:6" ht="15">
      <c r="E109" s="19"/>
      <c r="F109" s="18"/>
    </row>
    <row r="110" spans="5:6" ht="15">
      <c r="E110" s="19"/>
      <c r="F110" s="18"/>
    </row>
    <row r="111" ht="15" hidden="1"/>
  </sheetData>
  <sheetProtection/>
  <mergeCells count="228">
    <mergeCell ref="E104:E105"/>
    <mergeCell ref="F104:F105"/>
    <mergeCell ref="A102:A103"/>
    <mergeCell ref="B102:B103"/>
    <mergeCell ref="C102:C103"/>
    <mergeCell ref="D102:D103"/>
    <mergeCell ref="E102:E103"/>
    <mergeCell ref="F102:F103"/>
    <mergeCell ref="A104:A105"/>
    <mergeCell ref="B104:B105"/>
    <mergeCell ref="C104:C105"/>
    <mergeCell ref="D104:D105"/>
    <mergeCell ref="E100:E101"/>
    <mergeCell ref="F100:F101"/>
    <mergeCell ref="A98:A99"/>
    <mergeCell ref="B98:B99"/>
    <mergeCell ref="C98:C99"/>
    <mergeCell ref="D98:D99"/>
    <mergeCell ref="E98:E99"/>
    <mergeCell ref="F98:F99"/>
    <mergeCell ref="A100:A101"/>
    <mergeCell ref="B100:B101"/>
    <mergeCell ref="C100:C101"/>
    <mergeCell ref="D100:D101"/>
    <mergeCell ref="E96:E97"/>
    <mergeCell ref="F96:F97"/>
    <mergeCell ref="A88:A90"/>
    <mergeCell ref="B88:B90"/>
    <mergeCell ref="C88:C90"/>
    <mergeCell ref="D88:D90"/>
    <mergeCell ref="F88:F90"/>
    <mergeCell ref="A91:A92"/>
    <mergeCell ref="B91:B92"/>
    <mergeCell ref="C91:C92"/>
    <mergeCell ref="A96:A97"/>
    <mergeCell ref="B96:B97"/>
    <mergeCell ref="C96:C97"/>
    <mergeCell ref="D96:D97"/>
    <mergeCell ref="E84:E85"/>
    <mergeCell ref="F84:F85"/>
    <mergeCell ref="F91:F92"/>
    <mergeCell ref="A94:F95"/>
    <mergeCell ref="D91:D92"/>
    <mergeCell ref="E91:E92"/>
    <mergeCell ref="A84:A85"/>
    <mergeCell ref="B84:B85"/>
    <mergeCell ref="C84:C85"/>
    <mergeCell ref="D84:D85"/>
    <mergeCell ref="D77:D78"/>
    <mergeCell ref="E77:E78"/>
    <mergeCell ref="F77:F78"/>
    <mergeCell ref="A86:A87"/>
    <mergeCell ref="B86:B87"/>
    <mergeCell ref="C86:C87"/>
    <mergeCell ref="D86:D87"/>
    <mergeCell ref="E86:E87"/>
    <mergeCell ref="F86:F87"/>
    <mergeCell ref="A82:F83"/>
    <mergeCell ref="F73:F74"/>
    <mergeCell ref="A79:A80"/>
    <mergeCell ref="B79:B80"/>
    <mergeCell ref="C79:C80"/>
    <mergeCell ref="D79:D80"/>
    <mergeCell ref="E79:E80"/>
    <mergeCell ref="F79:F80"/>
    <mergeCell ref="A77:A78"/>
    <mergeCell ref="B77:B78"/>
    <mergeCell ref="C77:C78"/>
    <mergeCell ref="B73:B74"/>
    <mergeCell ref="C73:C74"/>
    <mergeCell ref="D73:D74"/>
    <mergeCell ref="E73:E74"/>
    <mergeCell ref="D63:D64"/>
    <mergeCell ref="E63:E64"/>
    <mergeCell ref="F63:F64"/>
    <mergeCell ref="A75:A76"/>
    <mergeCell ref="B75:B76"/>
    <mergeCell ref="C75:C76"/>
    <mergeCell ref="D75:D76"/>
    <mergeCell ref="E75:E76"/>
    <mergeCell ref="F75:F76"/>
    <mergeCell ref="A73:A74"/>
    <mergeCell ref="G63:G64"/>
    <mergeCell ref="A65:A66"/>
    <mergeCell ref="B65:B66"/>
    <mergeCell ref="C65:C66"/>
    <mergeCell ref="D65:D66"/>
    <mergeCell ref="E65:E66"/>
    <mergeCell ref="F65:F66"/>
    <mergeCell ref="G65:G66"/>
    <mergeCell ref="A63:A64"/>
    <mergeCell ref="B63:B64"/>
    <mergeCell ref="E59:E60"/>
    <mergeCell ref="F59:F60"/>
    <mergeCell ref="A69:F70"/>
    <mergeCell ref="A71:A72"/>
    <mergeCell ref="B71:B72"/>
    <mergeCell ref="C71:C72"/>
    <mergeCell ref="D71:D72"/>
    <mergeCell ref="E71:E72"/>
    <mergeCell ref="F71:F72"/>
    <mergeCell ref="C63:C64"/>
    <mergeCell ref="A59:A60"/>
    <mergeCell ref="B59:B60"/>
    <mergeCell ref="C59:C60"/>
    <mergeCell ref="D59:D60"/>
    <mergeCell ref="A52:G52"/>
    <mergeCell ref="A53:G53"/>
    <mergeCell ref="G59:G60"/>
    <mergeCell ref="A61:A62"/>
    <mergeCell ref="B61:B62"/>
    <mergeCell ref="C61:C62"/>
    <mergeCell ref="D61:D62"/>
    <mergeCell ref="E61:E62"/>
    <mergeCell ref="F61:F62"/>
    <mergeCell ref="G61:G62"/>
    <mergeCell ref="A48:G48"/>
    <mergeCell ref="A49:G49"/>
    <mergeCell ref="A50:G50"/>
    <mergeCell ref="A51:G51"/>
    <mergeCell ref="A54:G54"/>
    <mergeCell ref="A55:A58"/>
    <mergeCell ref="B55:B58"/>
    <mergeCell ref="C55:C58"/>
    <mergeCell ref="D55:D58"/>
    <mergeCell ref="E55:E58"/>
    <mergeCell ref="F55:F58"/>
    <mergeCell ref="E43:E44"/>
    <mergeCell ref="F43:F44"/>
    <mergeCell ref="G43:G44"/>
    <mergeCell ref="A45:A46"/>
    <mergeCell ref="B45:B46"/>
    <mergeCell ref="C45:C46"/>
    <mergeCell ref="D45:D46"/>
    <mergeCell ref="E45:E46"/>
    <mergeCell ref="F45:F46"/>
    <mergeCell ref="G45:G46"/>
    <mergeCell ref="A43:A44"/>
    <mergeCell ref="B43:B44"/>
    <mergeCell ref="C43:C44"/>
    <mergeCell ref="D43:D44"/>
    <mergeCell ref="A34:G34"/>
    <mergeCell ref="A40:A42"/>
    <mergeCell ref="B40:B42"/>
    <mergeCell ref="D40:D42"/>
    <mergeCell ref="F40:F42"/>
    <mergeCell ref="G40:G42"/>
    <mergeCell ref="A30:G30"/>
    <mergeCell ref="A31:G31"/>
    <mergeCell ref="A32:G32"/>
    <mergeCell ref="A33:G33"/>
    <mergeCell ref="E24:E25"/>
    <mergeCell ref="F24:F25"/>
    <mergeCell ref="A35:G35"/>
    <mergeCell ref="A36:A39"/>
    <mergeCell ref="B36:B39"/>
    <mergeCell ref="C36:C39"/>
    <mergeCell ref="D36:D39"/>
    <mergeCell ref="E36:E39"/>
    <mergeCell ref="F36:F39"/>
    <mergeCell ref="A29:G29"/>
    <mergeCell ref="A24:A25"/>
    <mergeCell ref="B24:B25"/>
    <mergeCell ref="C24:C25"/>
    <mergeCell ref="D24:D25"/>
    <mergeCell ref="E20:E21"/>
    <mergeCell ref="F20:F21"/>
    <mergeCell ref="G24:G25"/>
    <mergeCell ref="A26:A27"/>
    <mergeCell ref="B26:B27"/>
    <mergeCell ref="C26:C27"/>
    <mergeCell ref="D26:D27"/>
    <mergeCell ref="E26:E27"/>
    <mergeCell ref="F26:F27"/>
    <mergeCell ref="G26:G27"/>
    <mergeCell ref="A20:A21"/>
    <mergeCell ref="B20:B21"/>
    <mergeCell ref="C20:C21"/>
    <mergeCell ref="D20:D21"/>
    <mergeCell ref="E16:E17"/>
    <mergeCell ref="F16:F17"/>
    <mergeCell ref="G20:G21"/>
    <mergeCell ref="A22:A23"/>
    <mergeCell ref="B22:B23"/>
    <mergeCell ref="C22:C23"/>
    <mergeCell ref="D22:D23"/>
    <mergeCell ref="E22:E23"/>
    <mergeCell ref="F22:F23"/>
    <mergeCell ref="G22:G23"/>
    <mergeCell ref="A16:A17"/>
    <mergeCell ref="B16:B17"/>
    <mergeCell ref="C16:C17"/>
    <mergeCell ref="D16:D17"/>
    <mergeCell ref="E12:E13"/>
    <mergeCell ref="F12:F13"/>
    <mergeCell ref="G16:G17"/>
    <mergeCell ref="A18:A19"/>
    <mergeCell ref="B18:B19"/>
    <mergeCell ref="C18:C19"/>
    <mergeCell ref="D18:D19"/>
    <mergeCell ref="E18:E19"/>
    <mergeCell ref="F18:F19"/>
    <mergeCell ref="G18:G19"/>
    <mergeCell ref="A12:A13"/>
    <mergeCell ref="B12:B13"/>
    <mergeCell ref="C12:C13"/>
    <mergeCell ref="D12:D13"/>
    <mergeCell ref="A5:G5"/>
    <mergeCell ref="A6:G6"/>
    <mergeCell ref="G12:G13"/>
    <mergeCell ref="A14:A15"/>
    <mergeCell ref="B14:B15"/>
    <mergeCell ref="C14:C15"/>
    <mergeCell ref="D14:D15"/>
    <mergeCell ref="E14:E15"/>
    <mergeCell ref="F14:F15"/>
    <mergeCell ref="G14:G15"/>
    <mergeCell ref="A1:G1"/>
    <mergeCell ref="A2:G2"/>
    <mergeCell ref="A3:G3"/>
    <mergeCell ref="A4:G4"/>
    <mergeCell ref="A7:G7"/>
    <mergeCell ref="A8:A11"/>
    <mergeCell ref="B8:B11"/>
    <mergeCell ref="C8:C11"/>
    <mergeCell ref="D8:D11"/>
    <mergeCell ref="E8:E11"/>
    <mergeCell ref="F8:F1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G59"/>
  <sheetViews>
    <sheetView zoomScalePageLayoutView="0" workbookViewId="0" topLeftCell="A1">
      <selection activeCell="I19" sqref="I19"/>
    </sheetView>
  </sheetViews>
  <sheetFormatPr defaultColWidth="11.5546875" defaultRowHeight="15"/>
  <cols>
    <col min="1" max="1" width="4.4453125" style="0" customWidth="1"/>
    <col min="2" max="2" width="15.5546875" style="0" customWidth="1"/>
    <col min="3" max="3" width="32.10546875" style="0" customWidth="1"/>
    <col min="4" max="4" width="31.88671875" style="0" customWidth="1"/>
    <col min="5" max="5" width="21.6640625" style="0" customWidth="1"/>
    <col min="6" max="6" width="9.99609375" style="0" customWidth="1"/>
    <col min="7" max="7" width="4.99609375" style="0" customWidth="1"/>
  </cols>
  <sheetData>
    <row r="1" spans="1:7" ht="15.75" thickTop="1">
      <c r="A1" s="46" t="s">
        <v>234</v>
      </c>
      <c r="B1" s="47"/>
      <c r="C1" s="47"/>
      <c r="D1" s="47"/>
      <c r="E1" s="47"/>
      <c r="F1" s="47"/>
      <c r="G1" s="48"/>
    </row>
    <row r="2" spans="1:7" ht="15">
      <c r="A2" s="49" t="s">
        <v>235</v>
      </c>
      <c r="B2" s="50"/>
      <c r="C2" s="50"/>
      <c r="D2" s="50"/>
      <c r="E2" s="50"/>
      <c r="F2" s="50"/>
      <c r="G2" s="51"/>
    </row>
    <row r="3" spans="1:7" ht="15" hidden="1">
      <c r="A3" s="52"/>
      <c r="B3" s="53"/>
      <c r="C3" s="53"/>
      <c r="D3" s="53"/>
      <c r="E3" s="53"/>
      <c r="F3" s="53"/>
      <c r="G3" s="54"/>
    </row>
    <row r="4" spans="1:7" ht="15">
      <c r="A4" s="55" t="s">
        <v>2</v>
      </c>
      <c r="B4" s="56"/>
      <c r="C4" s="56"/>
      <c r="D4" s="56"/>
      <c r="E4" s="56"/>
      <c r="F4" s="56"/>
      <c r="G4" s="57"/>
    </row>
    <row r="5" spans="1:7" ht="15" hidden="1">
      <c r="A5" s="52"/>
      <c r="B5" s="53"/>
      <c r="C5" s="53"/>
      <c r="D5" s="53"/>
      <c r="E5" s="53"/>
      <c r="F5" s="53"/>
      <c r="G5" s="54"/>
    </row>
    <row r="6" spans="1:7" ht="15.75" thickBot="1">
      <c r="A6" s="31" t="s">
        <v>3</v>
      </c>
      <c r="B6" s="32"/>
      <c r="C6" s="32"/>
      <c r="D6" s="32"/>
      <c r="E6" s="32"/>
      <c r="F6" s="32"/>
      <c r="G6" s="33"/>
    </row>
    <row r="7" spans="1:7" ht="15.75" hidden="1" thickBot="1">
      <c r="A7" s="37"/>
      <c r="B7" s="38"/>
      <c r="C7" s="38"/>
      <c r="D7" s="38"/>
      <c r="E7" s="38"/>
      <c r="F7" s="38"/>
      <c r="G7" s="39"/>
    </row>
    <row r="8" spans="1:7" ht="15.75" thickTop="1">
      <c r="A8" s="103" t="s">
        <v>4</v>
      </c>
      <c r="B8" s="105" t="s">
        <v>5</v>
      </c>
      <c r="C8" s="105" t="s">
        <v>6</v>
      </c>
      <c r="D8" s="105" t="s">
        <v>7</v>
      </c>
      <c r="E8" s="105" t="s">
        <v>8</v>
      </c>
      <c r="F8" s="105" t="s">
        <v>9</v>
      </c>
      <c r="G8" s="107" t="s">
        <v>236</v>
      </c>
    </row>
    <row r="9" spans="1:7" ht="15.75" thickBot="1">
      <c r="A9" s="104"/>
      <c r="B9" s="106"/>
      <c r="C9" s="106"/>
      <c r="D9" s="106"/>
      <c r="E9" s="106"/>
      <c r="F9" s="106"/>
      <c r="G9" s="108"/>
    </row>
    <row r="10" spans="1:7" ht="15.75" thickTop="1">
      <c r="A10" s="25" t="s">
        <v>237</v>
      </c>
      <c r="B10" s="26" t="s">
        <v>33</v>
      </c>
      <c r="C10" s="26" t="s">
        <v>238</v>
      </c>
      <c r="D10" s="26" t="s">
        <v>239</v>
      </c>
      <c r="E10" s="26" t="s">
        <v>240</v>
      </c>
      <c r="F10" s="58">
        <v>10000</v>
      </c>
      <c r="G10" s="34">
        <v>2</v>
      </c>
    </row>
    <row r="11" spans="1:7" ht="15.75" thickBot="1">
      <c r="A11" s="59"/>
      <c r="B11" s="60"/>
      <c r="C11" s="60"/>
      <c r="D11" s="60"/>
      <c r="E11" s="60"/>
      <c r="F11" s="63"/>
      <c r="G11" s="70"/>
    </row>
    <row r="12" ht="16.5" thickBot="1" thickTop="1"/>
    <row r="13" spans="1:6" ht="15.75" thickTop="1">
      <c r="A13" s="109" t="s">
        <v>241</v>
      </c>
      <c r="B13" s="110"/>
      <c r="C13" s="110"/>
      <c r="D13" s="110"/>
      <c r="E13" s="110"/>
      <c r="F13" s="111"/>
    </row>
    <row r="14" spans="1:6" ht="15.75" thickBot="1">
      <c r="A14" s="112"/>
      <c r="B14" s="113"/>
      <c r="C14" s="113"/>
      <c r="D14" s="113"/>
      <c r="E14" s="113"/>
      <c r="F14" s="114"/>
    </row>
    <row r="15" spans="1:6" ht="15.75" thickTop="1">
      <c r="A15" s="103" t="s">
        <v>4</v>
      </c>
      <c r="B15" s="105" t="s">
        <v>5</v>
      </c>
      <c r="C15" s="105" t="s">
        <v>6</v>
      </c>
      <c r="D15" s="105" t="s">
        <v>7</v>
      </c>
      <c r="E15" s="105" t="s">
        <v>8</v>
      </c>
      <c r="F15" s="115" t="s">
        <v>9</v>
      </c>
    </row>
    <row r="16" spans="1:6" ht="15.75" thickBot="1">
      <c r="A16" s="104"/>
      <c r="B16" s="106"/>
      <c r="C16" s="106"/>
      <c r="D16" s="106"/>
      <c r="E16" s="106"/>
      <c r="F16" s="116"/>
    </row>
    <row r="17" spans="1:6" ht="15.75" thickTop="1">
      <c r="A17" s="25" t="s">
        <v>242</v>
      </c>
      <c r="B17" s="26" t="s">
        <v>13</v>
      </c>
      <c r="C17" s="26" t="s">
        <v>243</v>
      </c>
      <c r="D17" s="26" t="s">
        <v>170</v>
      </c>
      <c r="E17" s="26" t="s">
        <v>171</v>
      </c>
      <c r="F17" s="119">
        <v>0</v>
      </c>
    </row>
    <row r="18" spans="1:6" ht="15.75" thickBot="1">
      <c r="A18" s="29"/>
      <c r="B18" s="27"/>
      <c r="C18" s="27"/>
      <c r="D18" s="27"/>
      <c r="E18" s="27"/>
      <c r="F18" s="118"/>
    </row>
    <row r="19" spans="1:6" ht="54" customHeight="1">
      <c r="A19" s="36" t="s">
        <v>244</v>
      </c>
      <c r="B19" s="30" t="s">
        <v>93</v>
      </c>
      <c r="C19" s="30" t="s">
        <v>173</v>
      </c>
      <c r="D19" s="30" t="s">
        <v>174</v>
      </c>
      <c r="E19" s="30" t="s">
        <v>96</v>
      </c>
      <c r="F19" s="117">
        <v>0</v>
      </c>
    </row>
    <row r="20" spans="1:6" ht="15.75" thickBot="1">
      <c r="A20" s="29"/>
      <c r="B20" s="27"/>
      <c r="C20" s="27"/>
      <c r="D20" s="27"/>
      <c r="E20" s="27"/>
      <c r="F20" s="118"/>
    </row>
    <row r="21" spans="1:6" ht="15">
      <c r="A21" s="36" t="s">
        <v>245</v>
      </c>
      <c r="B21" s="30" t="s">
        <v>98</v>
      </c>
      <c r="C21" s="30" t="s">
        <v>246</v>
      </c>
      <c r="D21" s="30" t="s">
        <v>100</v>
      </c>
      <c r="E21" s="30" t="s">
        <v>101</v>
      </c>
      <c r="F21" s="117">
        <v>0</v>
      </c>
    </row>
    <row r="22" spans="1:6" ht="15.75" thickBot="1">
      <c r="A22" s="29"/>
      <c r="B22" s="27"/>
      <c r="C22" s="27"/>
      <c r="D22" s="27"/>
      <c r="E22" s="27"/>
      <c r="F22" s="118"/>
    </row>
    <row r="23" spans="1:6" ht="15">
      <c r="A23" s="36" t="s">
        <v>247</v>
      </c>
      <c r="B23" s="30" t="s">
        <v>103</v>
      </c>
      <c r="C23" s="30" t="s">
        <v>104</v>
      </c>
      <c r="D23" s="30" t="s">
        <v>105</v>
      </c>
      <c r="E23" s="30" t="s">
        <v>134</v>
      </c>
      <c r="F23" s="117">
        <v>0</v>
      </c>
    </row>
    <row r="24" spans="1:6" ht="15.75" thickBot="1">
      <c r="A24" s="29"/>
      <c r="B24" s="27"/>
      <c r="C24" s="27"/>
      <c r="D24" s="27"/>
      <c r="E24" s="27"/>
      <c r="F24" s="118"/>
    </row>
    <row r="25" spans="1:6" ht="15">
      <c r="A25" s="36" t="s">
        <v>248</v>
      </c>
      <c r="B25" s="30" t="s">
        <v>18</v>
      </c>
      <c r="C25" s="30" t="s">
        <v>19</v>
      </c>
      <c r="D25" s="30" t="s">
        <v>179</v>
      </c>
      <c r="E25" s="30" t="s">
        <v>180</v>
      </c>
      <c r="F25" s="117">
        <v>0</v>
      </c>
    </row>
    <row r="26" spans="1:6" ht="15.75" thickBot="1">
      <c r="A26" s="29"/>
      <c r="B26" s="27"/>
      <c r="C26" s="27"/>
      <c r="D26" s="27"/>
      <c r="E26" s="27"/>
      <c r="F26" s="118"/>
    </row>
    <row r="27" spans="1:6" ht="15">
      <c r="A27" s="36" t="s">
        <v>249</v>
      </c>
      <c r="B27" s="30" t="s">
        <v>108</v>
      </c>
      <c r="C27" s="30" t="s">
        <v>250</v>
      </c>
      <c r="D27" s="30" t="s">
        <v>251</v>
      </c>
      <c r="E27" s="30" t="s">
        <v>134</v>
      </c>
      <c r="F27" s="117">
        <v>0</v>
      </c>
    </row>
    <row r="28" spans="1:6" ht="15.75" thickBot="1">
      <c r="A28" s="29"/>
      <c r="B28" s="27"/>
      <c r="C28" s="27"/>
      <c r="D28" s="27"/>
      <c r="E28" s="27"/>
      <c r="F28" s="118"/>
    </row>
    <row r="29" spans="1:6" ht="15">
      <c r="A29" s="36" t="s">
        <v>252</v>
      </c>
      <c r="B29" s="30" t="s">
        <v>155</v>
      </c>
      <c r="C29" s="30" t="s">
        <v>253</v>
      </c>
      <c r="D29" s="30" t="s">
        <v>254</v>
      </c>
      <c r="E29" s="30" t="s">
        <v>134</v>
      </c>
      <c r="F29" s="117">
        <v>0</v>
      </c>
    </row>
    <row r="30" spans="1:6" ht="15.75" thickBot="1">
      <c r="A30" s="59"/>
      <c r="B30" s="60"/>
      <c r="C30" s="60"/>
      <c r="D30" s="60"/>
      <c r="E30" s="60"/>
      <c r="F30" s="120"/>
    </row>
    <row r="31" ht="16.5" thickBot="1" thickTop="1"/>
    <row r="32" spans="1:6" ht="15.75" thickTop="1">
      <c r="A32" s="109" t="s">
        <v>255</v>
      </c>
      <c r="B32" s="110"/>
      <c r="C32" s="110"/>
      <c r="D32" s="110"/>
      <c r="E32" s="110"/>
      <c r="F32" s="111"/>
    </row>
    <row r="33" spans="1:6" ht="15.75" thickBot="1">
      <c r="A33" s="112"/>
      <c r="B33" s="113"/>
      <c r="C33" s="113"/>
      <c r="D33" s="113"/>
      <c r="E33" s="113"/>
      <c r="F33" s="114"/>
    </row>
    <row r="34" spans="1:6" ht="15.75" thickTop="1">
      <c r="A34" s="103" t="s">
        <v>4</v>
      </c>
      <c r="B34" s="105" t="s">
        <v>5</v>
      </c>
      <c r="C34" s="105" t="s">
        <v>6</v>
      </c>
      <c r="D34" s="105" t="s">
        <v>7</v>
      </c>
      <c r="E34" s="105" t="s">
        <v>8</v>
      </c>
      <c r="F34" s="115" t="s">
        <v>9</v>
      </c>
    </row>
    <row r="35" spans="1:6" ht="15.75" thickBot="1">
      <c r="A35" s="104"/>
      <c r="B35" s="106"/>
      <c r="C35" s="106"/>
      <c r="D35" s="106"/>
      <c r="E35" s="106"/>
      <c r="F35" s="116"/>
    </row>
    <row r="36" spans="1:6" ht="24" customHeight="1" thickTop="1">
      <c r="A36" s="25" t="s">
        <v>256</v>
      </c>
      <c r="B36" s="26" t="s">
        <v>257</v>
      </c>
      <c r="C36" s="26" t="s">
        <v>258</v>
      </c>
      <c r="D36" s="26" t="s">
        <v>259</v>
      </c>
      <c r="E36" s="26" t="s">
        <v>260</v>
      </c>
      <c r="F36" s="119">
        <v>1000</v>
      </c>
    </row>
    <row r="37" spans="1:6" ht="15.75" thickBot="1">
      <c r="A37" s="59"/>
      <c r="B37" s="60"/>
      <c r="C37" s="60"/>
      <c r="D37" s="60"/>
      <c r="E37" s="60"/>
      <c r="F37" s="120"/>
    </row>
    <row r="38" ht="16.5" thickBot="1" thickTop="1"/>
    <row r="39" spans="1:6" ht="15.75" thickTop="1">
      <c r="A39" s="109" t="s">
        <v>261</v>
      </c>
      <c r="B39" s="110"/>
      <c r="C39" s="110"/>
      <c r="D39" s="110"/>
      <c r="E39" s="110"/>
      <c r="F39" s="111"/>
    </row>
    <row r="40" spans="1:6" ht="15.75" thickBot="1">
      <c r="A40" s="112"/>
      <c r="B40" s="113"/>
      <c r="C40" s="113"/>
      <c r="D40" s="113"/>
      <c r="E40" s="113"/>
      <c r="F40" s="114"/>
    </row>
    <row r="41" spans="1:6" ht="15.75" thickTop="1">
      <c r="A41" s="103" t="s">
        <v>4</v>
      </c>
      <c r="B41" s="105" t="s">
        <v>5</v>
      </c>
      <c r="C41" s="105" t="s">
        <v>6</v>
      </c>
      <c r="D41" s="105" t="s">
        <v>7</v>
      </c>
      <c r="E41" s="105" t="s">
        <v>8</v>
      </c>
      <c r="F41" s="115" t="s">
        <v>9</v>
      </c>
    </row>
    <row r="42" spans="1:6" ht="15.75" thickBot="1">
      <c r="A42" s="104"/>
      <c r="B42" s="106"/>
      <c r="C42" s="106"/>
      <c r="D42" s="106"/>
      <c r="E42" s="106"/>
      <c r="F42" s="116"/>
    </row>
    <row r="43" spans="1:6" ht="15.75" thickTop="1">
      <c r="A43" s="25" t="s">
        <v>262</v>
      </c>
      <c r="B43" s="26" t="s">
        <v>131</v>
      </c>
      <c r="C43" s="26" t="s">
        <v>263</v>
      </c>
      <c r="D43" s="26" t="s">
        <v>133</v>
      </c>
      <c r="E43" s="26" t="s">
        <v>215</v>
      </c>
      <c r="F43" s="119">
        <v>5000</v>
      </c>
    </row>
    <row r="44" spans="1:6" ht="15.75" thickBot="1">
      <c r="A44" s="29"/>
      <c r="B44" s="27"/>
      <c r="C44" s="27"/>
      <c r="D44" s="27"/>
      <c r="E44" s="27"/>
      <c r="F44" s="118"/>
    </row>
    <row r="45" spans="1:6" ht="15">
      <c r="A45" s="36" t="s">
        <v>264</v>
      </c>
      <c r="B45" s="30" t="s">
        <v>136</v>
      </c>
      <c r="C45" s="30" t="s">
        <v>265</v>
      </c>
      <c r="D45" s="30" t="s">
        <v>266</v>
      </c>
      <c r="E45" s="30" t="s">
        <v>219</v>
      </c>
      <c r="F45" s="117">
        <v>0</v>
      </c>
    </row>
    <row r="46" spans="1:6" ht="15.75" thickBot="1">
      <c r="A46" s="29"/>
      <c r="B46" s="27"/>
      <c r="C46" s="27"/>
      <c r="D46" s="27"/>
      <c r="E46" s="27"/>
      <c r="F46" s="118"/>
    </row>
    <row r="47" spans="1:6" ht="15">
      <c r="A47" s="36" t="s">
        <v>267</v>
      </c>
      <c r="B47" s="30" t="s">
        <v>221</v>
      </c>
      <c r="C47" s="30" t="s">
        <v>268</v>
      </c>
      <c r="D47" s="30" t="s">
        <v>223</v>
      </c>
      <c r="E47" s="30" t="s">
        <v>269</v>
      </c>
      <c r="F47" s="117">
        <v>0</v>
      </c>
    </row>
    <row r="48" spans="1:6" ht="15.75" thickBot="1">
      <c r="A48" s="29"/>
      <c r="B48" s="27"/>
      <c r="C48" s="27"/>
      <c r="D48" s="27"/>
      <c r="E48" s="27"/>
      <c r="F48" s="118"/>
    </row>
    <row r="49" spans="1:6" ht="15">
      <c r="A49" s="36" t="s">
        <v>270</v>
      </c>
      <c r="B49" s="30" t="s">
        <v>82</v>
      </c>
      <c r="C49" s="30" t="s">
        <v>161</v>
      </c>
      <c r="D49" s="30" t="s">
        <v>84</v>
      </c>
      <c r="E49" s="30" t="s">
        <v>163</v>
      </c>
      <c r="F49" s="117">
        <v>10000</v>
      </c>
    </row>
    <row r="50" spans="1:6" ht="15.75" thickBot="1">
      <c r="A50" s="29"/>
      <c r="B50" s="27"/>
      <c r="C50" s="27"/>
      <c r="D50" s="27"/>
      <c r="E50" s="27"/>
      <c r="F50" s="118"/>
    </row>
    <row r="51" spans="1:6" ht="15">
      <c r="A51" s="36" t="s">
        <v>271</v>
      </c>
      <c r="B51" s="30" t="s">
        <v>141</v>
      </c>
      <c r="C51" s="5" t="s">
        <v>272</v>
      </c>
      <c r="D51" s="30" t="s">
        <v>274</v>
      </c>
      <c r="E51" s="30" t="s">
        <v>134</v>
      </c>
      <c r="F51" s="117">
        <v>0</v>
      </c>
    </row>
    <row r="52" spans="1:6" ht="22.5">
      <c r="A52" s="66"/>
      <c r="B52" s="67"/>
      <c r="C52" s="6" t="s">
        <v>273</v>
      </c>
      <c r="D52" s="67"/>
      <c r="E52" s="67"/>
      <c r="F52" s="121"/>
    </row>
    <row r="53" spans="1:6" ht="15.75" thickBot="1">
      <c r="A53" s="29"/>
      <c r="B53" s="27"/>
      <c r="C53" s="3"/>
      <c r="D53" s="27"/>
      <c r="E53" s="27"/>
      <c r="F53" s="118"/>
    </row>
    <row r="54" spans="1:6" ht="15">
      <c r="A54" s="36" t="s">
        <v>275</v>
      </c>
      <c r="B54" s="30" t="s">
        <v>145</v>
      </c>
      <c r="C54" s="30" t="s">
        <v>276</v>
      </c>
      <c r="D54" s="30" t="s">
        <v>277</v>
      </c>
      <c r="E54" s="30" t="s">
        <v>278</v>
      </c>
      <c r="F54" s="117">
        <v>7500</v>
      </c>
    </row>
    <row r="55" spans="1:6" ht="15.75" thickBot="1">
      <c r="A55" s="29"/>
      <c r="B55" s="27"/>
      <c r="C55" s="27"/>
      <c r="D55" s="27"/>
      <c r="E55" s="27"/>
      <c r="F55" s="118"/>
    </row>
    <row r="56" spans="1:6" ht="15">
      <c r="A56" s="36" t="s">
        <v>279</v>
      </c>
      <c r="B56" s="30" t="s">
        <v>87</v>
      </c>
      <c r="C56" s="30" t="s">
        <v>165</v>
      </c>
      <c r="D56" s="30" t="s">
        <v>166</v>
      </c>
      <c r="E56" s="30" t="s">
        <v>90</v>
      </c>
      <c r="F56" s="117">
        <v>10000</v>
      </c>
    </row>
    <row r="57" spans="1:6" ht="15.75" thickBot="1">
      <c r="A57" s="59"/>
      <c r="B57" s="60"/>
      <c r="C57" s="60"/>
      <c r="D57" s="60"/>
      <c r="E57" s="60"/>
      <c r="F57" s="120"/>
    </row>
    <row r="58" ht="15.75" thickTop="1"/>
    <row r="59" ht="15">
      <c r="F59" s="4"/>
    </row>
  </sheetData>
  <sheetProtection/>
  <mergeCells count="131">
    <mergeCell ref="D51:D53"/>
    <mergeCell ref="E51:E53"/>
    <mergeCell ref="F51:F53"/>
    <mergeCell ref="A54:A55"/>
    <mergeCell ref="B54:B55"/>
    <mergeCell ref="C54:C55"/>
    <mergeCell ref="D54:D55"/>
    <mergeCell ref="E54:E55"/>
    <mergeCell ref="F47:F48"/>
    <mergeCell ref="F54:F55"/>
    <mergeCell ref="A56:A57"/>
    <mergeCell ref="B56:B57"/>
    <mergeCell ref="C56:C57"/>
    <mergeCell ref="D56:D57"/>
    <mergeCell ref="E56:E57"/>
    <mergeCell ref="F56:F57"/>
    <mergeCell ref="A51:A53"/>
    <mergeCell ref="B51:B53"/>
    <mergeCell ref="B47:B48"/>
    <mergeCell ref="C47:C48"/>
    <mergeCell ref="D47:D48"/>
    <mergeCell ref="E47:E48"/>
    <mergeCell ref="D43:D44"/>
    <mergeCell ref="E43:E44"/>
    <mergeCell ref="F43:F44"/>
    <mergeCell ref="A49:A50"/>
    <mergeCell ref="B49:B50"/>
    <mergeCell ref="C49:C50"/>
    <mergeCell ref="D49:D50"/>
    <mergeCell ref="E49:E50"/>
    <mergeCell ref="F49:F50"/>
    <mergeCell ref="A47:A48"/>
    <mergeCell ref="F36:F37"/>
    <mergeCell ref="A45:A46"/>
    <mergeCell ref="B45:B46"/>
    <mergeCell ref="C45:C46"/>
    <mergeCell ref="D45:D46"/>
    <mergeCell ref="E45:E46"/>
    <mergeCell ref="F45:F46"/>
    <mergeCell ref="A43:A44"/>
    <mergeCell ref="B43:B44"/>
    <mergeCell ref="C43:C44"/>
    <mergeCell ref="B36:B37"/>
    <mergeCell ref="C36:C37"/>
    <mergeCell ref="D36:D37"/>
    <mergeCell ref="E36:E37"/>
    <mergeCell ref="E29:E30"/>
    <mergeCell ref="F29:F30"/>
    <mergeCell ref="A39:F40"/>
    <mergeCell ref="A41:A42"/>
    <mergeCell ref="B41:B42"/>
    <mergeCell ref="C41:C42"/>
    <mergeCell ref="D41:D42"/>
    <mergeCell ref="E41:E42"/>
    <mergeCell ref="F41:F42"/>
    <mergeCell ref="A36:A37"/>
    <mergeCell ref="A29:A30"/>
    <mergeCell ref="B29:B30"/>
    <mergeCell ref="C29:C30"/>
    <mergeCell ref="D29:D30"/>
    <mergeCell ref="A32:F33"/>
    <mergeCell ref="A34:A35"/>
    <mergeCell ref="B34:B35"/>
    <mergeCell ref="C34:C35"/>
    <mergeCell ref="D34:D35"/>
    <mergeCell ref="E34:E35"/>
    <mergeCell ref="F34:F35"/>
    <mergeCell ref="E27:E28"/>
    <mergeCell ref="F27:F28"/>
    <mergeCell ref="A25:A26"/>
    <mergeCell ref="B25:B26"/>
    <mergeCell ref="C25:C26"/>
    <mergeCell ref="D25:D26"/>
    <mergeCell ref="E25:E26"/>
    <mergeCell ref="F25:F26"/>
    <mergeCell ref="A27:A28"/>
    <mergeCell ref="B27:B28"/>
    <mergeCell ref="C27:C28"/>
    <mergeCell ref="D27:D28"/>
    <mergeCell ref="E23:E24"/>
    <mergeCell ref="F23:F24"/>
    <mergeCell ref="A21:A22"/>
    <mergeCell ref="B21:B22"/>
    <mergeCell ref="C21:C22"/>
    <mergeCell ref="D21:D22"/>
    <mergeCell ref="E21:E22"/>
    <mergeCell ref="F21:F22"/>
    <mergeCell ref="A23:A24"/>
    <mergeCell ref="B23:B24"/>
    <mergeCell ref="C23:C24"/>
    <mergeCell ref="D23:D24"/>
    <mergeCell ref="E19:E20"/>
    <mergeCell ref="F19:F20"/>
    <mergeCell ref="A17:A18"/>
    <mergeCell ref="B17:B18"/>
    <mergeCell ref="C17:C18"/>
    <mergeCell ref="D17:D18"/>
    <mergeCell ref="E17:E18"/>
    <mergeCell ref="F17:F18"/>
    <mergeCell ref="A19:A20"/>
    <mergeCell ref="B19:B20"/>
    <mergeCell ref="C19:C20"/>
    <mergeCell ref="D19:D20"/>
    <mergeCell ref="E15:E16"/>
    <mergeCell ref="F15:F16"/>
    <mergeCell ref="A10:A11"/>
    <mergeCell ref="B10:B11"/>
    <mergeCell ref="C10:C11"/>
    <mergeCell ref="D10:D11"/>
    <mergeCell ref="E10:E11"/>
    <mergeCell ref="F10:F11"/>
    <mergeCell ref="A15:A16"/>
    <mergeCell ref="B15:B16"/>
    <mergeCell ref="C15:C16"/>
    <mergeCell ref="D15:D16"/>
    <mergeCell ref="A5:G5"/>
    <mergeCell ref="A6:G6"/>
    <mergeCell ref="G10:G11"/>
    <mergeCell ref="A13:F14"/>
    <mergeCell ref="A1:G1"/>
    <mergeCell ref="A2:G2"/>
    <mergeCell ref="A3:G3"/>
    <mergeCell ref="A4:G4"/>
    <mergeCell ref="A7:G7"/>
    <mergeCell ref="A8:A9"/>
    <mergeCell ref="B8:B9"/>
    <mergeCell ref="C8:C9"/>
    <mergeCell ref="D8:D9"/>
    <mergeCell ref="E8:E9"/>
    <mergeCell ref="F8:F9"/>
    <mergeCell ref="G8:G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82"/>
  <sheetViews>
    <sheetView zoomScalePageLayoutView="0" workbookViewId="0" topLeftCell="A1">
      <selection activeCell="I28" sqref="I28"/>
    </sheetView>
  </sheetViews>
  <sheetFormatPr defaultColWidth="11.5546875" defaultRowHeight="15"/>
  <cols>
    <col min="3" max="3" width="32.4453125" style="0" customWidth="1"/>
    <col min="4" max="4" width="31.6640625" style="0" customWidth="1"/>
    <col min="5" max="5" width="32.3359375" style="0" customWidth="1"/>
    <col min="6" max="6" width="11.6640625" style="0" customWidth="1"/>
    <col min="7" max="7" width="6.3359375" style="0" customWidth="1"/>
  </cols>
  <sheetData>
    <row r="1" spans="1:7" ht="15.75" thickTop="1">
      <c r="A1" s="46" t="s">
        <v>148</v>
      </c>
      <c r="B1" s="47"/>
      <c r="C1" s="47"/>
      <c r="D1" s="47"/>
      <c r="E1" s="47"/>
      <c r="F1" s="47"/>
      <c r="G1" s="48"/>
    </row>
    <row r="2" spans="1:7" ht="15">
      <c r="A2" s="49" t="s">
        <v>149</v>
      </c>
      <c r="B2" s="50"/>
      <c r="C2" s="50"/>
      <c r="D2" s="50"/>
      <c r="E2" s="50"/>
      <c r="F2" s="50"/>
      <c r="G2" s="51"/>
    </row>
    <row r="3" spans="1:7" ht="6" customHeight="1" hidden="1">
      <c r="A3" s="52"/>
      <c r="B3" s="53"/>
      <c r="C3" s="53"/>
      <c r="D3" s="53"/>
      <c r="E3" s="53"/>
      <c r="F3" s="53"/>
      <c r="G3" s="54"/>
    </row>
    <row r="4" spans="1:7" ht="15">
      <c r="A4" s="55" t="s">
        <v>2</v>
      </c>
      <c r="B4" s="56"/>
      <c r="C4" s="56"/>
      <c r="D4" s="56"/>
      <c r="E4" s="56"/>
      <c r="F4" s="56"/>
      <c r="G4" s="57"/>
    </row>
    <row r="5" spans="1:7" ht="4.5" customHeight="1" hidden="1">
      <c r="A5" s="52"/>
      <c r="B5" s="53"/>
      <c r="C5" s="53"/>
      <c r="D5" s="53"/>
      <c r="E5" s="53"/>
      <c r="F5" s="53"/>
      <c r="G5" s="54"/>
    </row>
    <row r="6" spans="1:7" ht="15.75" thickBot="1">
      <c r="A6" s="31" t="s">
        <v>3</v>
      </c>
      <c r="B6" s="32"/>
      <c r="C6" s="32"/>
      <c r="D6" s="32"/>
      <c r="E6" s="32"/>
      <c r="F6" s="32"/>
      <c r="G6" s="33"/>
    </row>
    <row r="7" spans="1:7" ht="4.5" customHeight="1" hidden="1" thickBot="1">
      <c r="A7" s="37"/>
      <c r="B7" s="38"/>
      <c r="C7" s="38"/>
      <c r="D7" s="38"/>
      <c r="E7" s="38"/>
      <c r="F7" s="38"/>
      <c r="G7" s="39"/>
    </row>
    <row r="8" spans="1:7" ht="15.75" thickTop="1">
      <c r="A8" s="103" t="s">
        <v>4</v>
      </c>
      <c r="B8" s="105" t="s">
        <v>5</v>
      </c>
      <c r="C8" s="105" t="s">
        <v>6</v>
      </c>
      <c r="D8" s="105" t="s">
        <v>7</v>
      </c>
      <c r="E8" s="105" t="s">
        <v>8</v>
      </c>
      <c r="F8" s="105" t="s">
        <v>9</v>
      </c>
      <c r="G8" s="13" t="s">
        <v>10</v>
      </c>
    </row>
    <row r="9" spans="1:7" ht="15">
      <c r="A9" s="122"/>
      <c r="B9" s="123"/>
      <c r="C9" s="123"/>
      <c r="D9" s="123"/>
      <c r="E9" s="123"/>
      <c r="F9" s="123"/>
      <c r="G9" s="14"/>
    </row>
    <row r="10" spans="1:7" ht="15">
      <c r="A10" s="122"/>
      <c r="B10" s="123"/>
      <c r="C10" s="123"/>
      <c r="D10" s="123"/>
      <c r="E10" s="123"/>
      <c r="F10" s="123"/>
      <c r="G10" s="15" t="s">
        <v>11</v>
      </c>
    </row>
    <row r="11" spans="1:7" ht="15.75" thickBot="1">
      <c r="A11" s="104"/>
      <c r="B11" s="106"/>
      <c r="C11" s="106"/>
      <c r="D11" s="106"/>
      <c r="E11" s="106"/>
      <c r="F11" s="106"/>
      <c r="G11" s="16"/>
    </row>
    <row r="12" spans="1:7" ht="15.75" thickTop="1">
      <c r="A12" s="25" t="s">
        <v>150</v>
      </c>
      <c r="B12" s="26" t="s">
        <v>108</v>
      </c>
      <c r="C12" s="26" t="s">
        <v>151</v>
      </c>
      <c r="D12" s="26" t="s">
        <v>152</v>
      </c>
      <c r="E12" s="26" t="s">
        <v>153</v>
      </c>
      <c r="F12" s="58">
        <v>90000</v>
      </c>
      <c r="G12" s="34">
        <v>2</v>
      </c>
    </row>
    <row r="13" spans="1:7" ht="15.75" thickBot="1">
      <c r="A13" s="29"/>
      <c r="B13" s="27"/>
      <c r="C13" s="27"/>
      <c r="D13" s="27"/>
      <c r="E13" s="27"/>
      <c r="F13" s="23"/>
      <c r="G13" s="35"/>
    </row>
    <row r="14" spans="1:7" ht="15">
      <c r="A14" s="36" t="s">
        <v>154</v>
      </c>
      <c r="B14" s="30" t="s">
        <v>155</v>
      </c>
      <c r="C14" s="30" t="s">
        <v>156</v>
      </c>
      <c r="D14" s="30" t="s">
        <v>157</v>
      </c>
      <c r="E14" s="30" t="s">
        <v>158</v>
      </c>
      <c r="F14" s="28">
        <v>200000</v>
      </c>
      <c r="G14" s="24">
        <v>4</v>
      </c>
    </row>
    <row r="15" spans="1:7" ht="15.75" thickBot="1">
      <c r="A15" s="59"/>
      <c r="B15" s="60"/>
      <c r="C15" s="60"/>
      <c r="D15" s="60"/>
      <c r="E15" s="60"/>
      <c r="F15" s="63"/>
      <c r="G15" s="70"/>
    </row>
    <row r="16" ht="16.5" thickBot="1" thickTop="1"/>
    <row r="17" spans="1:7" ht="15.75" thickTop="1">
      <c r="A17" s="46" t="s">
        <v>148</v>
      </c>
      <c r="B17" s="47"/>
      <c r="C17" s="47"/>
      <c r="D17" s="47"/>
      <c r="E17" s="47"/>
      <c r="F17" s="47"/>
      <c r="G17" s="48"/>
    </row>
    <row r="18" spans="1:7" ht="15">
      <c r="A18" s="49" t="s">
        <v>159</v>
      </c>
      <c r="B18" s="50"/>
      <c r="C18" s="50"/>
      <c r="D18" s="50"/>
      <c r="E18" s="50"/>
      <c r="F18" s="50"/>
      <c r="G18" s="51"/>
    </row>
    <row r="19" spans="1:7" ht="15" hidden="1">
      <c r="A19" s="52"/>
      <c r="B19" s="53"/>
      <c r="C19" s="53"/>
      <c r="D19" s="53"/>
      <c r="E19" s="53"/>
      <c r="F19" s="53"/>
      <c r="G19" s="54"/>
    </row>
    <row r="20" spans="1:7" ht="15">
      <c r="A20" s="55" t="s">
        <v>2</v>
      </c>
      <c r="B20" s="56"/>
      <c r="C20" s="56"/>
      <c r="D20" s="56"/>
      <c r="E20" s="56"/>
      <c r="F20" s="56"/>
      <c r="G20" s="57"/>
    </row>
    <row r="21" spans="1:7" ht="15" hidden="1">
      <c r="A21" s="52"/>
      <c r="B21" s="53"/>
      <c r="C21" s="53"/>
      <c r="D21" s="53"/>
      <c r="E21" s="53"/>
      <c r="F21" s="53"/>
      <c r="G21" s="54"/>
    </row>
    <row r="22" spans="1:7" ht="15.75" thickBot="1">
      <c r="A22" s="31" t="s">
        <v>3</v>
      </c>
      <c r="B22" s="32"/>
      <c r="C22" s="32"/>
      <c r="D22" s="32"/>
      <c r="E22" s="32"/>
      <c r="F22" s="32"/>
      <c r="G22" s="33"/>
    </row>
    <row r="23" spans="1:7" ht="15.75" hidden="1" thickBot="1">
      <c r="A23" s="37"/>
      <c r="B23" s="38"/>
      <c r="C23" s="38"/>
      <c r="D23" s="38"/>
      <c r="E23" s="38"/>
      <c r="F23" s="38"/>
      <c r="G23" s="39"/>
    </row>
    <row r="24" spans="1:7" ht="15.75" thickTop="1">
      <c r="A24" s="103" t="s">
        <v>4</v>
      </c>
      <c r="B24" s="105" t="s">
        <v>5</v>
      </c>
      <c r="C24" s="105" t="s">
        <v>6</v>
      </c>
      <c r="D24" s="105" t="s">
        <v>7</v>
      </c>
      <c r="E24" s="105" t="s">
        <v>8</v>
      </c>
      <c r="F24" s="105" t="s">
        <v>9</v>
      </c>
      <c r="G24" s="13" t="s">
        <v>10</v>
      </c>
    </row>
    <row r="25" spans="1:7" ht="15">
      <c r="A25" s="122"/>
      <c r="B25" s="123"/>
      <c r="C25" s="123"/>
      <c r="D25" s="123"/>
      <c r="E25" s="123"/>
      <c r="F25" s="123"/>
      <c r="G25" s="14"/>
    </row>
    <row r="26" spans="1:7" ht="15">
      <c r="A26" s="122"/>
      <c r="B26" s="123"/>
      <c r="C26" s="123"/>
      <c r="D26" s="123"/>
      <c r="E26" s="123"/>
      <c r="F26" s="123"/>
      <c r="G26" s="17" t="s">
        <v>11</v>
      </c>
    </row>
    <row r="27" spans="1:7" ht="15.75" thickBot="1">
      <c r="A27" s="104"/>
      <c r="B27" s="106"/>
      <c r="C27" s="106"/>
      <c r="D27" s="106"/>
      <c r="E27" s="106"/>
      <c r="F27" s="106"/>
      <c r="G27" s="16"/>
    </row>
    <row r="28" spans="1:7" ht="15.75" thickTop="1">
      <c r="A28" s="25" t="s">
        <v>160</v>
      </c>
      <c r="B28" s="26" t="s">
        <v>82</v>
      </c>
      <c r="C28" s="26" t="s">
        <v>161</v>
      </c>
      <c r="D28" s="26" t="s">
        <v>162</v>
      </c>
      <c r="E28" s="26" t="s">
        <v>163</v>
      </c>
      <c r="F28" s="58">
        <v>10000</v>
      </c>
      <c r="G28" s="34">
        <v>3</v>
      </c>
    </row>
    <row r="29" spans="1:7" ht="15.75" thickBot="1">
      <c r="A29" s="29"/>
      <c r="B29" s="27"/>
      <c r="C29" s="27"/>
      <c r="D29" s="27"/>
      <c r="E29" s="27"/>
      <c r="F29" s="23"/>
      <c r="G29" s="35"/>
    </row>
    <row r="30" spans="1:7" ht="15">
      <c r="A30" s="36" t="s">
        <v>164</v>
      </c>
      <c r="B30" s="30" t="s">
        <v>87</v>
      </c>
      <c r="C30" s="30" t="s">
        <v>165</v>
      </c>
      <c r="D30" s="30" t="s">
        <v>166</v>
      </c>
      <c r="E30" s="30" t="s">
        <v>90</v>
      </c>
      <c r="F30" s="28">
        <v>20000</v>
      </c>
      <c r="G30" s="24">
        <v>4</v>
      </c>
    </row>
    <row r="31" spans="1:7" ht="15.75" thickBot="1">
      <c r="A31" s="59"/>
      <c r="B31" s="60"/>
      <c r="C31" s="60"/>
      <c r="D31" s="60"/>
      <c r="E31" s="60"/>
      <c r="F31" s="63"/>
      <c r="G31" s="70"/>
    </row>
    <row r="32" ht="16.5" thickBot="1" thickTop="1"/>
    <row r="33" spans="1:6" ht="15.75" thickTop="1">
      <c r="A33" s="124" t="s">
        <v>167</v>
      </c>
      <c r="B33" s="125"/>
      <c r="C33" s="125"/>
      <c r="D33" s="125"/>
      <c r="E33" s="125"/>
      <c r="F33" s="126"/>
    </row>
    <row r="34" spans="1:6" ht="15.75" thickBot="1">
      <c r="A34" s="127"/>
      <c r="B34" s="128"/>
      <c r="C34" s="128"/>
      <c r="D34" s="128"/>
      <c r="E34" s="128"/>
      <c r="F34" s="129"/>
    </row>
    <row r="35" spans="1:6" ht="15.75" thickTop="1">
      <c r="A35" s="94" t="s">
        <v>4</v>
      </c>
      <c r="B35" s="96" t="s">
        <v>5</v>
      </c>
      <c r="C35" s="96" t="s">
        <v>6</v>
      </c>
      <c r="D35" s="96" t="s">
        <v>7</v>
      </c>
      <c r="E35" s="96" t="s">
        <v>8</v>
      </c>
      <c r="F35" s="98" t="s">
        <v>9</v>
      </c>
    </row>
    <row r="36" spans="1:6" ht="15.75" thickBot="1">
      <c r="A36" s="95"/>
      <c r="B36" s="97"/>
      <c r="C36" s="97"/>
      <c r="D36" s="97"/>
      <c r="E36" s="97"/>
      <c r="F36" s="99"/>
    </row>
    <row r="37" spans="1:6" ht="15.75" thickTop="1">
      <c r="A37" s="88" t="s">
        <v>168</v>
      </c>
      <c r="B37" s="89" t="s">
        <v>13</v>
      </c>
      <c r="C37" s="89" t="s">
        <v>169</v>
      </c>
      <c r="D37" s="89" t="s">
        <v>170</v>
      </c>
      <c r="E37" s="89" t="s">
        <v>171</v>
      </c>
      <c r="F37" s="90">
        <v>0</v>
      </c>
    </row>
    <row r="38" spans="1:6" ht="15.75" thickBot="1">
      <c r="A38" s="83"/>
      <c r="B38" s="85"/>
      <c r="C38" s="85"/>
      <c r="D38" s="85"/>
      <c r="E38" s="85"/>
      <c r="F38" s="87"/>
    </row>
    <row r="39" spans="1:6" ht="24" customHeight="1">
      <c r="A39" s="82" t="s">
        <v>172</v>
      </c>
      <c r="B39" s="84" t="s">
        <v>93</v>
      </c>
      <c r="C39" s="84" t="s">
        <v>173</v>
      </c>
      <c r="D39" s="84" t="s">
        <v>174</v>
      </c>
      <c r="E39" s="84" t="s">
        <v>96</v>
      </c>
      <c r="F39" s="86">
        <v>0</v>
      </c>
    </row>
    <row r="40" spans="1:6" ht="15.75" thickBot="1">
      <c r="A40" s="83"/>
      <c r="B40" s="85"/>
      <c r="C40" s="85"/>
      <c r="D40" s="85"/>
      <c r="E40" s="85"/>
      <c r="F40" s="87"/>
    </row>
    <row r="41" spans="1:6" ht="15">
      <c r="A41" s="82" t="s">
        <v>175</v>
      </c>
      <c r="B41" s="84" t="s">
        <v>98</v>
      </c>
      <c r="C41" s="84" t="s">
        <v>176</v>
      </c>
      <c r="D41" s="84" t="s">
        <v>100</v>
      </c>
      <c r="E41" s="84" t="s">
        <v>101</v>
      </c>
      <c r="F41" s="86">
        <v>0</v>
      </c>
    </row>
    <row r="42" spans="1:6" ht="15.75" thickBot="1">
      <c r="A42" s="83"/>
      <c r="B42" s="85"/>
      <c r="C42" s="85"/>
      <c r="D42" s="85"/>
      <c r="E42" s="85"/>
      <c r="F42" s="87"/>
    </row>
    <row r="43" spans="1:6" ht="15">
      <c r="A43" s="82" t="s">
        <v>177</v>
      </c>
      <c r="B43" s="84" t="s">
        <v>103</v>
      </c>
      <c r="C43" s="84" t="s">
        <v>104</v>
      </c>
      <c r="D43" s="84" t="s">
        <v>105</v>
      </c>
      <c r="E43" s="84" t="s">
        <v>134</v>
      </c>
      <c r="F43" s="86">
        <v>0</v>
      </c>
    </row>
    <row r="44" spans="1:6" ht="15.75" thickBot="1">
      <c r="A44" s="83"/>
      <c r="B44" s="85"/>
      <c r="C44" s="85"/>
      <c r="D44" s="85"/>
      <c r="E44" s="85"/>
      <c r="F44" s="87"/>
    </row>
    <row r="45" spans="1:6" ht="15">
      <c r="A45" s="82" t="s">
        <v>178</v>
      </c>
      <c r="B45" s="84" t="s">
        <v>18</v>
      </c>
      <c r="C45" s="84" t="s">
        <v>19</v>
      </c>
      <c r="D45" s="84" t="s">
        <v>179</v>
      </c>
      <c r="E45" s="84" t="s">
        <v>180</v>
      </c>
      <c r="F45" s="86">
        <v>0</v>
      </c>
    </row>
    <row r="46" spans="1:6" ht="15.75" thickBot="1">
      <c r="A46" s="83"/>
      <c r="B46" s="85"/>
      <c r="C46" s="85"/>
      <c r="D46" s="85"/>
      <c r="E46" s="85"/>
      <c r="F46" s="87"/>
    </row>
    <row r="47" spans="1:6" ht="24" customHeight="1">
      <c r="A47" s="82" t="s">
        <v>181</v>
      </c>
      <c r="B47" s="84" t="s">
        <v>33</v>
      </c>
      <c r="C47" s="84" t="s">
        <v>182</v>
      </c>
      <c r="D47" s="84" t="s">
        <v>183</v>
      </c>
      <c r="E47" s="84" t="s">
        <v>184</v>
      </c>
      <c r="F47" s="86">
        <v>0</v>
      </c>
    </row>
    <row r="48" spans="1:6" ht="15.75" thickBot="1">
      <c r="A48" s="91"/>
      <c r="B48" s="92"/>
      <c r="C48" s="92"/>
      <c r="D48" s="92"/>
      <c r="E48" s="92"/>
      <c r="F48" s="93"/>
    </row>
    <row r="49" ht="16.5" thickBot="1" thickTop="1"/>
    <row r="50" spans="1:6" ht="15.75" thickTop="1">
      <c r="A50" s="124" t="s">
        <v>185</v>
      </c>
      <c r="B50" s="125"/>
      <c r="C50" s="125"/>
      <c r="D50" s="125"/>
      <c r="E50" s="125"/>
      <c r="F50" s="126"/>
    </row>
    <row r="51" spans="1:6" ht="15.75" thickBot="1">
      <c r="A51" s="127"/>
      <c r="B51" s="128"/>
      <c r="C51" s="128"/>
      <c r="D51" s="128"/>
      <c r="E51" s="128"/>
      <c r="F51" s="129"/>
    </row>
    <row r="52" spans="1:6" ht="15.75" thickTop="1">
      <c r="A52" s="94" t="s">
        <v>4</v>
      </c>
      <c r="B52" s="96" t="s">
        <v>5</v>
      </c>
      <c r="C52" s="96" t="s">
        <v>6</v>
      </c>
      <c r="D52" s="96" t="s">
        <v>7</v>
      </c>
      <c r="E52" s="96" t="s">
        <v>8</v>
      </c>
      <c r="F52" s="98" t="s">
        <v>9</v>
      </c>
    </row>
    <row r="53" spans="1:6" ht="15.75" thickBot="1">
      <c r="A53" s="95"/>
      <c r="B53" s="97"/>
      <c r="C53" s="97"/>
      <c r="D53" s="97"/>
      <c r="E53" s="97"/>
      <c r="F53" s="99"/>
    </row>
    <row r="54" spans="1:6" ht="15.75" thickTop="1">
      <c r="A54" s="88" t="s">
        <v>186</v>
      </c>
      <c r="B54" s="89" t="s">
        <v>187</v>
      </c>
      <c r="C54" s="89" t="s">
        <v>188</v>
      </c>
      <c r="D54" s="89" t="s">
        <v>189</v>
      </c>
      <c r="E54" s="89" t="s">
        <v>190</v>
      </c>
      <c r="F54" s="90">
        <v>250</v>
      </c>
    </row>
    <row r="55" spans="1:6" ht="15.75" thickBot="1">
      <c r="A55" s="83"/>
      <c r="B55" s="85"/>
      <c r="C55" s="85"/>
      <c r="D55" s="85"/>
      <c r="E55" s="85"/>
      <c r="F55" s="87"/>
    </row>
    <row r="56" spans="1:6" ht="15">
      <c r="A56" s="82" t="s">
        <v>191</v>
      </c>
      <c r="B56" s="84" t="s">
        <v>192</v>
      </c>
      <c r="C56" s="130"/>
      <c r="D56" s="84" t="s">
        <v>193</v>
      </c>
      <c r="E56" s="84" t="s">
        <v>194</v>
      </c>
      <c r="F56" s="86">
        <v>250</v>
      </c>
    </row>
    <row r="57" spans="1:6" ht="15.75" thickBot="1">
      <c r="A57" s="83"/>
      <c r="B57" s="85"/>
      <c r="C57" s="131"/>
      <c r="D57" s="85"/>
      <c r="E57" s="85"/>
      <c r="F57" s="87"/>
    </row>
    <row r="58" spans="1:6" ht="15">
      <c r="A58" s="82" t="s">
        <v>195</v>
      </c>
      <c r="B58" s="84" t="s">
        <v>196</v>
      </c>
      <c r="C58" s="84" t="s">
        <v>197</v>
      </c>
      <c r="D58" s="84" t="s">
        <v>198</v>
      </c>
      <c r="E58" s="84" t="s">
        <v>199</v>
      </c>
      <c r="F58" s="86">
        <v>4000</v>
      </c>
    </row>
    <row r="59" spans="1:6" ht="15.75" thickBot="1">
      <c r="A59" s="83"/>
      <c r="B59" s="85"/>
      <c r="C59" s="85"/>
      <c r="D59" s="85"/>
      <c r="E59" s="85"/>
      <c r="F59" s="87"/>
    </row>
    <row r="60" spans="1:6" ht="24" customHeight="1">
      <c r="A60" s="82" t="s">
        <v>200</v>
      </c>
      <c r="B60" s="84" t="s">
        <v>201</v>
      </c>
      <c r="C60" s="84" t="s">
        <v>202</v>
      </c>
      <c r="D60" s="84" t="s">
        <v>203</v>
      </c>
      <c r="E60" s="84" t="s">
        <v>204</v>
      </c>
      <c r="F60" s="86">
        <v>2500</v>
      </c>
    </row>
    <row r="61" spans="1:6" ht="15.75" thickBot="1">
      <c r="A61" s="83"/>
      <c r="B61" s="85"/>
      <c r="C61" s="85"/>
      <c r="D61" s="85"/>
      <c r="E61" s="85"/>
      <c r="F61" s="87"/>
    </row>
    <row r="62" spans="1:6" ht="15">
      <c r="A62" s="82" t="s">
        <v>205</v>
      </c>
      <c r="B62" s="84" t="s">
        <v>206</v>
      </c>
      <c r="C62" s="84" t="s">
        <v>207</v>
      </c>
      <c r="D62" s="84" t="s">
        <v>208</v>
      </c>
      <c r="E62" s="7" t="s">
        <v>209</v>
      </c>
      <c r="F62" s="86">
        <v>1500</v>
      </c>
    </row>
    <row r="63" spans="1:6" ht="18">
      <c r="A63" s="100"/>
      <c r="B63" s="101"/>
      <c r="C63" s="101"/>
      <c r="D63" s="101"/>
      <c r="E63" s="8" t="s">
        <v>210</v>
      </c>
      <c r="F63" s="102"/>
    </row>
    <row r="64" spans="1:6" ht="15">
      <c r="A64" s="100"/>
      <c r="B64" s="101"/>
      <c r="C64" s="101"/>
      <c r="D64" s="101"/>
      <c r="E64" s="8" t="s">
        <v>211</v>
      </c>
      <c r="F64" s="102"/>
    </row>
    <row r="65" spans="1:6" ht="15.75" thickBot="1">
      <c r="A65" s="91"/>
      <c r="B65" s="92"/>
      <c r="C65" s="92"/>
      <c r="D65" s="92"/>
      <c r="E65" s="1"/>
      <c r="F65" s="93"/>
    </row>
    <row r="66" ht="16.5" thickBot="1" thickTop="1"/>
    <row r="67" spans="1:6" ht="15.75" thickTop="1">
      <c r="A67" s="124" t="s">
        <v>212</v>
      </c>
      <c r="B67" s="125"/>
      <c r="C67" s="125"/>
      <c r="D67" s="125"/>
      <c r="E67" s="125"/>
      <c r="F67" s="126"/>
    </row>
    <row r="68" spans="1:6" ht="15.75" thickBot="1">
      <c r="A68" s="127"/>
      <c r="B68" s="128"/>
      <c r="C68" s="128"/>
      <c r="D68" s="128"/>
      <c r="E68" s="128"/>
      <c r="F68" s="129"/>
    </row>
    <row r="69" spans="1:6" ht="15.75" thickTop="1">
      <c r="A69" s="94" t="s">
        <v>4</v>
      </c>
      <c r="B69" s="96" t="s">
        <v>5</v>
      </c>
      <c r="C69" s="96" t="s">
        <v>6</v>
      </c>
      <c r="D69" s="96" t="s">
        <v>7</v>
      </c>
      <c r="E69" s="96" t="s">
        <v>8</v>
      </c>
      <c r="F69" s="98" t="s">
        <v>9</v>
      </c>
    </row>
    <row r="70" spans="1:6" ht="15.75" thickBot="1">
      <c r="A70" s="95"/>
      <c r="B70" s="97"/>
      <c r="C70" s="97"/>
      <c r="D70" s="97"/>
      <c r="E70" s="97"/>
      <c r="F70" s="99"/>
    </row>
    <row r="71" spans="1:6" ht="15.75" thickTop="1">
      <c r="A71" s="88" t="s">
        <v>213</v>
      </c>
      <c r="B71" s="89" t="s">
        <v>131</v>
      </c>
      <c r="C71" s="89" t="s">
        <v>214</v>
      </c>
      <c r="D71" s="89" t="s">
        <v>133</v>
      </c>
      <c r="E71" s="89" t="s">
        <v>215</v>
      </c>
      <c r="F71" s="90">
        <v>5000</v>
      </c>
    </row>
    <row r="72" spans="1:6" ht="15.75" thickBot="1">
      <c r="A72" s="83"/>
      <c r="B72" s="85"/>
      <c r="C72" s="85"/>
      <c r="D72" s="85"/>
      <c r="E72" s="85"/>
      <c r="F72" s="87"/>
    </row>
    <row r="73" spans="1:6" ht="15">
      <c r="A73" s="82" t="s">
        <v>216</v>
      </c>
      <c r="B73" s="84" t="s">
        <v>136</v>
      </c>
      <c r="C73" s="84" t="s">
        <v>217</v>
      </c>
      <c r="D73" s="84" t="s">
        <v>218</v>
      </c>
      <c r="E73" s="84" t="s">
        <v>219</v>
      </c>
      <c r="F73" s="86">
        <v>5000</v>
      </c>
    </row>
    <row r="74" spans="1:6" ht="15.75" thickBot="1">
      <c r="A74" s="83"/>
      <c r="B74" s="85"/>
      <c r="C74" s="85"/>
      <c r="D74" s="85"/>
      <c r="E74" s="85"/>
      <c r="F74" s="87"/>
    </row>
    <row r="75" spans="1:6" ht="15">
      <c r="A75" s="82" t="s">
        <v>220</v>
      </c>
      <c r="B75" s="84" t="s">
        <v>221</v>
      </c>
      <c r="C75" s="84" t="s">
        <v>222</v>
      </c>
      <c r="D75" s="84" t="s">
        <v>223</v>
      </c>
      <c r="E75" s="84" t="s">
        <v>224</v>
      </c>
      <c r="F75" s="86">
        <v>0</v>
      </c>
    </row>
    <row r="76" spans="1:6" ht="15.75" thickBot="1">
      <c r="A76" s="83"/>
      <c r="B76" s="85"/>
      <c r="C76" s="85"/>
      <c r="D76" s="85"/>
      <c r="E76" s="85"/>
      <c r="F76" s="87"/>
    </row>
    <row r="77" spans="1:6" ht="15">
      <c r="A77" s="82" t="s">
        <v>225</v>
      </c>
      <c r="B77" s="84" t="s">
        <v>141</v>
      </c>
      <c r="C77" s="84" t="s">
        <v>226</v>
      </c>
      <c r="D77" s="84" t="s">
        <v>227</v>
      </c>
      <c r="E77" s="84" t="s">
        <v>228</v>
      </c>
      <c r="F77" s="86">
        <v>15000</v>
      </c>
    </row>
    <row r="78" spans="1:6" ht="15.75" thickBot="1">
      <c r="A78" s="83"/>
      <c r="B78" s="85"/>
      <c r="C78" s="85"/>
      <c r="D78" s="85"/>
      <c r="E78" s="85"/>
      <c r="F78" s="87"/>
    </row>
    <row r="79" spans="1:6" ht="15">
      <c r="A79" s="82" t="s">
        <v>229</v>
      </c>
      <c r="B79" s="84" t="s">
        <v>145</v>
      </c>
      <c r="C79" s="84" t="s">
        <v>230</v>
      </c>
      <c r="D79" s="84" t="s">
        <v>231</v>
      </c>
      <c r="E79" s="84" t="s">
        <v>232</v>
      </c>
      <c r="F79" s="86">
        <v>0</v>
      </c>
    </row>
    <row r="80" spans="1:6" ht="15.75" thickBot="1">
      <c r="A80" s="91"/>
      <c r="B80" s="92"/>
      <c r="C80" s="92"/>
      <c r="D80" s="92"/>
      <c r="E80" s="92"/>
      <c r="F80" s="93"/>
    </row>
    <row r="81" ht="15.75" thickTop="1"/>
    <row r="82" spans="5:6" ht="15">
      <c r="E82" t="s">
        <v>233</v>
      </c>
      <c r="F82" s="4">
        <f>SUM(F71:F80,F54:F65,F37:F48,F28:F31,F12:F15)</f>
        <v>353500</v>
      </c>
    </row>
  </sheetData>
  <sheetProtection/>
  <mergeCells count="170">
    <mergeCell ref="E79:E80"/>
    <mergeCell ref="F79:F80"/>
    <mergeCell ref="A77:A78"/>
    <mergeCell ref="B77:B78"/>
    <mergeCell ref="C77:C78"/>
    <mergeCell ref="D77:D78"/>
    <mergeCell ref="E77:E78"/>
    <mergeCell ref="F77:F78"/>
    <mergeCell ref="A79:A80"/>
    <mergeCell ref="B79:B80"/>
    <mergeCell ref="C79:C80"/>
    <mergeCell ref="D79:D80"/>
    <mergeCell ref="E75:E76"/>
    <mergeCell ref="F75:F76"/>
    <mergeCell ref="A73:A74"/>
    <mergeCell ref="B73:B74"/>
    <mergeCell ref="C73:C74"/>
    <mergeCell ref="D73:D74"/>
    <mergeCell ref="E73:E74"/>
    <mergeCell ref="F73:F74"/>
    <mergeCell ref="A75:A76"/>
    <mergeCell ref="B75:B76"/>
    <mergeCell ref="C75:C76"/>
    <mergeCell ref="D75:D76"/>
    <mergeCell ref="E71:E72"/>
    <mergeCell ref="F71:F72"/>
    <mergeCell ref="A69:A70"/>
    <mergeCell ref="B69:B70"/>
    <mergeCell ref="C69:C70"/>
    <mergeCell ref="D69:D70"/>
    <mergeCell ref="E69:E70"/>
    <mergeCell ref="F69:F70"/>
    <mergeCell ref="A71:A72"/>
    <mergeCell ref="B71:B72"/>
    <mergeCell ref="C71:C72"/>
    <mergeCell ref="D71:D72"/>
    <mergeCell ref="F62:F65"/>
    <mergeCell ref="A67:F68"/>
    <mergeCell ref="A60:A61"/>
    <mergeCell ref="B60:B61"/>
    <mergeCell ref="C60:C61"/>
    <mergeCell ref="D60:D61"/>
    <mergeCell ref="E60:E61"/>
    <mergeCell ref="F60:F61"/>
    <mergeCell ref="A62:A65"/>
    <mergeCell ref="B62:B65"/>
    <mergeCell ref="C62:C65"/>
    <mergeCell ref="D62:D65"/>
    <mergeCell ref="E58:E59"/>
    <mergeCell ref="F58:F59"/>
    <mergeCell ref="A56:A57"/>
    <mergeCell ref="B56:B57"/>
    <mergeCell ref="C56:C57"/>
    <mergeCell ref="D56:D57"/>
    <mergeCell ref="E56:E57"/>
    <mergeCell ref="F56:F57"/>
    <mergeCell ref="A58:A59"/>
    <mergeCell ref="B58:B59"/>
    <mergeCell ref="C58:C59"/>
    <mergeCell ref="D58:D59"/>
    <mergeCell ref="E54:E55"/>
    <mergeCell ref="F54:F55"/>
    <mergeCell ref="A50:F51"/>
    <mergeCell ref="A52:A53"/>
    <mergeCell ref="B52:B53"/>
    <mergeCell ref="C52:C53"/>
    <mergeCell ref="D52:D53"/>
    <mergeCell ref="E52:E53"/>
    <mergeCell ref="F52:F53"/>
    <mergeCell ref="A54:A55"/>
    <mergeCell ref="B54:B55"/>
    <mergeCell ref="C54:C55"/>
    <mergeCell ref="D54:D55"/>
    <mergeCell ref="E47:E48"/>
    <mergeCell ref="F47:F48"/>
    <mergeCell ref="A45:A46"/>
    <mergeCell ref="B45:B46"/>
    <mergeCell ref="C45:C46"/>
    <mergeCell ref="D45:D46"/>
    <mergeCell ref="E45:E46"/>
    <mergeCell ref="F45:F46"/>
    <mergeCell ref="A47:A48"/>
    <mergeCell ref="B47:B48"/>
    <mergeCell ref="C47:C48"/>
    <mergeCell ref="D47:D48"/>
    <mergeCell ref="E43:E44"/>
    <mergeCell ref="F43:F44"/>
    <mergeCell ref="A41:A42"/>
    <mergeCell ref="B41:B42"/>
    <mergeCell ref="C41:C42"/>
    <mergeCell ref="D41:D42"/>
    <mergeCell ref="E41:E42"/>
    <mergeCell ref="F41:F42"/>
    <mergeCell ref="A43:A44"/>
    <mergeCell ref="B43:B44"/>
    <mergeCell ref="C43:C44"/>
    <mergeCell ref="D43:D44"/>
    <mergeCell ref="E39:E40"/>
    <mergeCell ref="F39:F40"/>
    <mergeCell ref="A37:A38"/>
    <mergeCell ref="B37:B38"/>
    <mergeCell ref="C37:C38"/>
    <mergeCell ref="D37:D38"/>
    <mergeCell ref="E37:E38"/>
    <mergeCell ref="F37:F38"/>
    <mergeCell ref="A39:A40"/>
    <mergeCell ref="B39:B40"/>
    <mergeCell ref="C39:C40"/>
    <mergeCell ref="D39:D40"/>
    <mergeCell ref="F30:F31"/>
    <mergeCell ref="G30:G31"/>
    <mergeCell ref="A28:A29"/>
    <mergeCell ref="B28:B29"/>
    <mergeCell ref="C28:C29"/>
    <mergeCell ref="D28:D29"/>
    <mergeCell ref="E28:E29"/>
    <mergeCell ref="F28:F29"/>
    <mergeCell ref="B30:B31"/>
    <mergeCell ref="C30:C31"/>
    <mergeCell ref="D30:D31"/>
    <mergeCell ref="E30:E31"/>
    <mergeCell ref="A22:G22"/>
    <mergeCell ref="A33:F34"/>
    <mergeCell ref="A35:A36"/>
    <mergeCell ref="B35:B36"/>
    <mergeCell ref="C35:C36"/>
    <mergeCell ref="D35:D36"/>
    <mergeCell ref="E35:E36"/>
    <mergeCell ref="F35:F36"/>
    <mergeCell ref="G28:G29"/>
    <mergeCell ref="A30:A31"/>
    <mergeCell ref="A18:G18"/>
    <mergeCell ref="A19:G19"/>
    <mergeCell ref="A20:G20"/>
    <mergeCell ref="A21:G21"/>
    <mergeCell ref="E12:E13"/>
    <mergeCell ref="F12:F13"/>
    <mergeCell ref="A23:G23"/>
    <mergeCell ref="A24:A27"/>
    <mergeCell ref="B24:B27"/>
    <mergeCell ref="C24:C27"/>
    <mergeCell ref="D24:D27"/>
    <mergeCell ref="E24:E27"/>
    <mergeCell ref="F24:F27"/>
    <mergeCell ref="A17:G17"/>
    <mergeCell ref="A12:A13"/>
    <mergeCell ref="B12:B13"/>
    <mergeCell ref="C12:C13"/>
    <mergeCell ref="D12:D13"/>
    <mergeCell ref="A5:G5"/>
    <mergeCell ref="A6:G6"/>
    <mergeCell ref="G12:G13"/>
    <mergeCell ref="A14:A15"/>
    <mergeCell ref="B14:B15"/>
    <mergeCell ref="C14:C15"/>
    <mergeCell ref="D14:D15"/>
    <mergeCell ref="E14:E15"/>
    <mergeCell ref="F14:F15"/>
    <mergeCell ref="G14:G15"/>
    <mergeCell ref="A1:G1"/>
    <mergeCell ref="A2:G2"/>
    <mergeCell ref="A3:G3"/>
    <mergeCell ref="A4:G4"/>
    <mergeCell ref="A7:G7"/>
    <mergeCell ref="A8:A11"/>
    <mergeCell ref="B8:B11"/>
    <mergeCell ref="C8:C11"/>
    <mergeCell ref="D8:D11"/>
    <mergeCell ref="E8:E11"/>
    <mergeCell ref="F8:F11"/>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5546875" defaultRowHeight="15"/>
  <sheetData>
    <row r="1" ht="15">
      <c r="A1" t="s">
        <v>283</v>
      </c>
    </row>
    <row r="2" ht="15">
      <c r="A2" t="s">
        <v>282</v>
      </c>
    </row>
    <row r="3" ht="15">
      <c r="A3" t="s">
        <v>285</v>
      </c>
    </row>
    <row r="4" ht="15">
      <c r="A4" t="s">
        <v>284</v>
      </c>
    </row>
    <row r="5" ht="15">
      <c r="A5" t="s">
        <v>286</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11.5546875" defaultRowHeight="15"/>
  <sheetData>
    <row r="1" ht="15">
      <c r="A1" t="s">
        <v>280</v>
      </c>
    </row>
    <row r="2" ht="15">
      <c r="A2" t="s">
        <v>281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78"/>
  <sheetViews>
    <sheetView zoomScalePageLayoutView="0" workbookViewId="0" topLeftCell="A1">
      <selection activeCell="A50" sqref="A50:IV50"/>
    </sheetView>
  </sheetViews>
  <sheetFormatPr defaultColWidth="11.5546875" defaultRowHeight="15"/>
  <cols>
    <col min="1" max="1" width="11.99609375" style="0" customWidth="1"/>
    <col min="2" max="2" width="9.77734375" style="0" customWidth="1"/>
    <col min="3" max="3" width="19.88671875" style="0" customWidth="1"/>
    <col min="4" max="4" width="22.88671875" style="0" customWidth="1"/>
    <col min="5" max="5" width="30.6640625" style="0" customWidth="1"/>
    <col min="6" max="6" width="9.4453125" style="0" customWidth="1"/>
    <col min="7" max="7" width="4.5546875" style="0" customWidth="1"/>
    <col min="9" max="9" width="12.5546875" style="0" bestFit="1" customWidth="1"/>
  </cols>
  <sheetData>
    <row r="1" ht="15.75" thickBot="1">
      <c r="A1" t="s">
        <v>305</v>
      </c>
    </row>
    <row r="2" spans="1:7" ht="15.75" thickTop="1">
      <c r="A2" s="40" t="s">
        <v>4</v>
      </c>
      <c r="B2" s="43" t="s">
        <v>5</v>
      </c>
      <c r="C2" s="43" t="s">
        <v>6</v>
      </c>
      <c r="D2" s="43" t="s">
        <v>7</v>
      </c>
      <c r="E2" s="43" t="s">
        <v>8</v>
      </c>
      <c r="F2" s="43" t="s">
        <v>9</v>
      </c>
      <c r="G2" s="9" t="s">
        <v>10</v>
      </c>
    </row>
    <row r="3" spans="1:7" ht="15">
      <c r="A3" s="41"/>
      <c r="B3" s="44"/>
      <c r="C3" s="44"/>
      <c r="D3" s="44"/>
      <c r="E3" s="44"/>
      <c r="F3" s="44"/>
      <c r="G3" s="10"/>
    </row>
    <row r="4" spans="1:7" ht="15">
      <c r="A4" s="41"/>
      <c r="B4" s="44"/>
      <c r="C4" s="44"/>
      <c r="D4" s="44"/>
      <c r="E4" s="44"/>
      <c r="F4" s="44"/>
      <c r="G4" s="11" t="s">
        <v>11</v>
      </c>
    </row>
    <row r="5" spans="1:7" ht="15.75" thickBot="1">
      <c r="A5" s="42"/>
      <c r="B5" s="45"/>
      <c r="C5" s="45"/>
      <c r="D5" s="45"/>
      <c r="E5" s="45"/>
      <c r="F5" s="45"/>
      <c r="G5" s="12"/>
    </row>
    <row r="6" spans="1:7" ht="15.75" thickTop="1">
      <c r="A6" s="25" t="s">
        <v>287</v>
      </c>
      <c r="B6" s="26" t="s">
        <v>72</v>
      </c>
      <c r="C6" s="26" t="s">
        <v>73</v>
      </c>
      <c r="D6" s="26" t="s">
        <v>74</v>
      </c>
      <c r="E6" s="26" t="s">
        <v>75</v>
      </c>
      <c r="F6" s="58">
        <v>40000</v>
      </c>
      <c r="G6" s="34">
        <v>1</v>
      </c>
    </row>
    <row r="7" spans="1:9" ht="15.75" thickBot="1">
      <c r="A7" s="29"/>
      <c r="B7" s="27"/>
      <c r="C7" s="27"/>
      <c r="D7" s="27"/>
      <c r="E7" s="27"/>
      <c r="F7" s="23"/>
      <c r="G7" s="35"/>
      <c r="I7" s="4"/>
    </row>
    <row r="8" spans="1:7" ht="15">
      <c r="A8" s="36" t="s">
        <v>288</v>
      </c>
      <c r="B8" s="30" t="s">
        <v>77</v>
      </c>
      <c r="C8" s="30" t="s">
        <v>78</v>
      </c>
      <c r="D8" s="30" t="s">
        <v>79</v>
      </c>
      <c r="E8" s="30" t="s">
        <v>80</v>
      </c>
      <c r="F8" s="28">
        <v>70000</v>
      </c>
      <c r="G8" s="24">
        <v>1</v>
      </c>
    </row>
    <row r="9" spans="1:7" ht="15.75" thickBot="1">
      <c r="A9" s="29"/>
      <c r="B9" s="27"/>
      <c r="C9" s="27"/>
      <c r="D9" s="27"/>
      <c r="E9" s="27"/>
      <c r="F9" s="23"/>
      <c r="G9" s="35"/>
    </row>
    <row r="10" spans="1:7" ht="15" customHeight="1">
      <c r="A10" s="36" t="s">
        <v>289</v>
      </c>
      <c r="B10" s="30" t="s">
        <v>82</v>
      </c>
      <c r="C10" s="30" t="s">
        <v>83</v>
      </c>
      <c r="D10" s="30" t="s">
        <v>84</v>
      </c>
      <c r="E10" s="30" t="s">
        <v>85</v>
      </c>
      <c r="F10" s="28">
        <v>10000</v>
      </c>
      <c r="G10" s="24">
        <v>1</v>
      </c>
    </row>
    <row r="11" spans="1:7" ht="15.75" thickBot="1">
      <c r="A11" s="29"/>
      <c r="B11" s="27"/>
      <c r="C11" s="27"/>
      <c r="D11" s="27"/>
      <c r="E11" s="132"/>
      <c r="F11" s="133"/>
      <c r="G11" s="35"/>
    </row>
    <row r="12" spans="1:7" ht="15">
      <c r="A12" s="36" t="s">
        <v>301</v>
      </c>
      <c r="B12" s="30" t="s">
        <v>48</v>
      </c>
      <c r="C12" s="30" t="s">
        <v>49</v>
      </c>
      <c r="D12" s="30" t="s">
        <v>50</v>
      </c>
      <c r="E12" s="61" t="s">
        <v>51</v>
      </c>
      <c r="F12" s="28">
        <v>25000</v>
      </c>
      <c r="G12" s="64">
        <v>1</v>
      </c>
    </row>
    <row r="13" spans="1:7" ht="15.75" thickBot="1">
      <c r="A13" s="59"/>
      <c r="B13" s="60"/>
      <c r="C13" s="60"/>
      <c r="D13" s="60"/>
      <c r="E13" s="62"/>
      <c r="F13" s="63"/>
      <c r="G13" s="65"/>
    </row>
    <row r="14" spans="5:6" ht="16.5" thickBot="1" thickTop="1">
      <c r="E14" s="20" t="s">
        <v>233</v>
      </c>
      <c r="F14" s="21">
        <f>SUM(F6:F13)</f>
        <v>145000</v>
      </c>
    </row>
    <row r="16" ht="15.75" thickBot="1">
      <c r="A16" t="s">
        <v>304</v>
      </c>
    </row>
    <row r="17" spans="1:7" ht="15.75" thickTop="1">
      <c r="A17" s="40" t="s">
        <v>4</v>
      </c>
      <c r="B17" s="43" t="s">
        <v>5</v>
      </c>
      <c r="C17" s="43" t="s">
        <v>6</v>
      </c>
      <c r="D17" s="43" t="s">
        <v>7</v>
      </c>
      <c r="E17" s="43" t="s">
        <v>8</v>
      </c>
      <c r="F17" s="43" t="s">
        <v>9</v>
      </c>
      <c r="G17" s="9" t="s">
        <v>10</v>
      </c>
    </row>
    <row r="18" spans="1:7" ht="15">
      <c r="A18" s="41"/>
      <c r="B18" s="44"/>
      <c r="C18" s="44"/>
      <c r="D18" s="44"/>
      <c r="E18" s="44"/>
      <c r="F18" s="44"/>
      <c r="G18" s="10"/>
    </row>
    <row r="19" spans="1:7" ht="15">
      <c r="A19" s="41"/>
      <c r="B19" s="44"/>
      <c r="C19" s="44"/>
      <c r="D19" s="44"/>
      <c r="E19" s="44"/>
      <c r="F19" s="44"/>
      <c r="G19" s="11" t="s">
        <v>11</v>
      </c>
    </row>
    <row r="20" spans="1:7" ht="15.75" thickBot="1">
      <c r="A20" s="42"/>
      <c r="B20" s="45"/>
      <c r="C20" s="45"/>
      <c r="D20" s="45"/>
      <c r="E20" s="45"/>
      <c r="F20" s="45"/>
      <c r="G20" s="12"/>
    </row>
    <row r="21" spans="1:7" ht="15.75" thickTop="1">
      <c r="A21" s="36" t="s">
        <v>290</v>
      </c>
      <c r="B21" s="30" t="s">
        <v>33</v>
      </c>
      <c r="C21" s="30" t="s">
        <v>34</v>
      </c>
      <c r="D21" s="30" t="s">
        <v>35</v>
      </c>
      <c r="E21" s="30" t="s">
        <v>36</v>
      </c>
      <c r="F21" s="28">
        <v>30000</v>
      </c>
      <c r="G21" s="24">
        <v>2</v>
      </c>
    </row>
    <row r="22" spans="1:7" ht="15.75" thickBot="1">
      <c r="A22" s="29"/>
      <c r="B22" s="27"/>
      <c r="C22" s="27"/>
      <c r="D22" s="27"/>
      <c r="E22" s="27"/>
      <c r="F22" s="23"/>
      <c r="G22" s="35"/>
    </row>
    <row r="23" spans="1:7" ht="15">
      <c r="A23" s="36" t="s">
        <v>317</v>
      </c>
      <c r="B23" s="30" t="s">
        <v>61</v>
      </c>
      <c r="C23" s="30" t="s">
        <v>62</v>
      </c>
      <c r="D23" s="30" t="s">
        <v>63</v>
      </c>
      <c r="E23" s="30" t="s">
        <v>64</v>
      </c>
      <c r="F23" s="28">
        <v>15000</v>
      </c>
      <c r="G23" s="24">
        <v>2</v>
      </c>
    </row>
    <row r="24" spans="1:7" ht="15.75" thickBot="1">
      <c r="A24" s="29"/>
      <c r="B24" s="27"/>
      <c r="C24" s="27"/>
      <c r="D24" s="27"/>
      <c r="E24" s="27"/>
      <c r="F24" s="23"/>
      <c r="G24" s="35"/>
    </row>
    <row r="25" spans="1:7" ht="15.75" customHeight="1" thickTop="1">
      <c r="A25" s="25" t="s">
        <v>291</v>
      </c>
      <c r="B25" s="26" t="s">
        <v>33</v>
      </c>
      <c r="C25" s="26" t="s">
        <v>238</v>
      </c>
      <c r="D25" s="26" t="s">
        <v>239</v>
      </c>
      <c r="E25" s="26" t="s">
        <v>240</v>
      </c>
      <c r="F25" s="58">
        <v>10000</v>
      </c>
      <c r="G25" s="34">
        <v>2</v>
      </c>
    </row>
    <row r="26" spans="1:7" ht="15.75" thickBot="1">
      <c r="A26" s="59"/>
      <c r="B26" s="60"/>
      <c r="C26" s="60"/>
      <c r="D26" s="60"/>
      <c r="E26" s="60"/>
      <c r="F26" s="63"/>
      <c r="G26" s="70"/>
    </row>
    <row r="27" spans="1:7" ht="15.75" thickTop="1">
      <c r="A27" s="25" t="s">
        <v>292</v>
      </c>
      <c r="B27" s="26" t="s">
        <v>108</v>
      </c>
      <c r="C27" s="26" t="s">
        <v>151</v>
      </c>
      <c r="D27" s="26" t="s">
        <v>152</v>
      </c>
      <c r="E27" s="26" t="s">
        <v>153</v>
      </c>
      <c r="F27" s="58">
        <v>90000</v>
      </c>
      <c r="G27" s="34">
        <v>2</v>
      </c>
    </row>
    <row r="28" spans="1:7" ht="15.75" thickBot="1">
      <c r="A28" s="29"/>
      <c r="B28" s="27"/>
      <c r="C28" s="27"/>
      <c r="D28" s="27"/>
      <c r="E28" s="27"/>
      <c r="F28" s="23"/>
      <c r="G28" s="35"/>
    </row>
    <row r="29" spans="5:6" ht="15.75" thickBot="1">
      <c r="E29" s="20" t="s">
        <v>233</v>
      </c>
      <c r="F29" s="21">
        <f>SUM(F21:F28)</f>
        <v>145000</v>
      </c>
    </row>
    <row r="31" ht="15.75" thickBot="1">
      <c r="A31" t="s">
        <v>303</v>
      </c>
    </row>
    <row r="32" spans="1:7" ht="15.75" thickTop="1">
      <c r="A32" s="40" t="s">
        <v>4</v>
      </c>
      <c r="B32" s="43" t="s">
        <v>5</v>
      </c>
      <c r="C32" s="43" t="s">
        <v>6</v>
      </c>
      <c r="D32" s="43" t="s">
        <v>7</v>
      </c>
      <c r="E32" s="43" t="s">
        <v>8</v>
      </c>
      <c r="F32" s="43" t="s">
        <v>9</v>
      </c>
      <c r="G32" s="9" t="s">
        <v>10</v>
      </c>
    </row>
    <row r="33" spans="1:7" ht="15">
      <c r="A33" s="41"/>
      <c r="B33" s="44"/>
      <c r="C33" s="44"/>
      <c r="D33" s="44"/>
      <c r="E33" s="44"/>
      <c r="F33" s="44"/>
      <c r="G33" s="10"/>
    </row>
    <row r="34" spans="1:7" ht="15">
      <c r="A34" s="41"/>
      <c r="B34" s="44"/>
      <c r="C34" s="44"/>
      <c r="D34" s="44"/>
      <c r="E34" s="44"/>
      <c r="F34" s="44"/>
      <c r="G34" s="11" t="s">
        <v>11</v>
      </c>
    </row>
    <row r="35" spans="1:7" ht="15.75" thickBot="1">
      <c r="A35" s="42"/>
      <c r="B35" s="45"/>
      <c r="C35" s="45"/>
      <c r="D35" s="45"/>
      <c r="E35" s="45"/>
      <c r="F35" s="45"/>
      <c r="G35" s="12"/>
    </row>
    <row r="36" spans="1:7" ht="15.75" thickTop="1">
      <c r="A36" s="25" t="s">
        <v>294</v>
      </c>
      <c r="B36" s="26" t="s">
        <v>13</v>
      </c>
      <c r="C36" s="26" t="s">
        <v>14</v>
      </c>
      <c r="D36" s="26" t="s">
        <v>15</v>
      </c>
      <c r="E36" s="26" t="s">
        <v>16</v>
      </c>
      <c r="F36" s="58">
        <v>25000</v>
      </c>
      <c r="G36" s="34">
        <v>3</v>
      </c>
    </row>
    <row r="37" spans="1:7" ht="15.75" thickBot="1">
      <c r="A37" s="29"/>
      <c r="B37" s="27"/>
      <c r="C37" s="27"/>
      <c r="D37" s="27"/>
      <c r="E37" s="27"/>
      <c r="F37" s="23"/>
      <c r="G37" s="35"/>
    </row>
    <row r="38" spans="1:7" ht="15">
      <c r="A38" s="36" t="s">
        <v>295</v>
      </c>
      <c r="B38" s="30" t="s">
        <v>18</v>
      </c>
      <c r="C38" s="30" t="s">
        <v>19</v>
      </c>
      <c r="D38" s="30" t="s">
        <v>20</v>
      </c>
      <c r="E38" s="30" t="s">
        <v>21</v>
      </c>
      <c r="F38" s="28">
        <v>30000</v>
      </c>
      <c r="G38" s="24">
        <v>3</v>
      </c>
    </row>
    <row r="39" spans="1:7" ht="15.75" thickBot="1">
      <c r="A39" s="29"/>
      <c r="B39" s="27"/>
      <c r="C39" s="27"/>
      <c r="D39" s="27"/>
      <c r="E39" s="27"/>
      <c r="F39" s="23"/>
      <c r="G39" s="35"/>
    </row>
    <row r="40" spans="1:7" ht="15">
      <c r="A40" s="36" t="s">
        <v>296</v>
      </c>
      <c r="B40" s="30" t="s">
        <v>28</v>
      </c>
      <c r="C40" s="30" t="s">
        <v>29</v>
      </c>
      <c r="D40" s="30" t="s">
        <v>30</v>
      </c>
      <c r="E40" s="30" t="s">
        <v>31</v>
      </c>
      <c r="F40" s="28">
        <v>100000</v>
      </c>
      <c r="G40" s="24">
        <v>3</v>
      </c>
    </row>
    <row r="41" spans="1:7" ht="15.75" thickBot="1">
      <c r="A41" s="29"/>
      <c r="B41" s="27"/>
      <c r="C41" s="27"/>
      <c r="D41" s="27"/>
      <c r="E41" s="27"/>
      <c r="F41" s="23"/>
      <c r="G41" s="35"/>
    </row>
    <row r="42" spans="1:7" ht="23.25" thickTop="1">
      <c r="A42" s="25" t="s">
        <v>297</v>
      </c>
      <c r="B42" s="26" t="s">
        <v>54</v>
      </c>
      <c r="C42" s="2" t="s">
        <v>55</v>
      </c>
      <c r="D42" s="26" t="s">
        <v>57</v>
      </c>
      <c r="E42" s="2" t="s">
        <v>58</v>
      </c>
      <c r="F42" s="58">
        <v>245000</v>
      </c>
      <c r="G42" s="34">
        <v>3</v>
      </c>
    </row>
    <row r="43" spans="1:7" ht="22.5">
      <c r="A43" s="66"/>
      <c r="B43" s="67"/>
      <c r="C43" s="6" t="s">
        <v>56</v>
      </c>
      <c r="D43" s="67"/>
      <c r="E43" s="6" t="s">
        <v>59</v>
      </c>
      <c r="F43" s="68"/>
      <c r="G43" s="69"/>
    </row>
    <row r="44" spans="1:7" ht="15.75" thickBot="1">
      <c r="A44" s="29"/>
      <c r="B44" s="27"/>
      <c r="C44" s="3"/>
      <c r="D44" s="27"/>
      <c r="E44" s="3"/>
      <c r="F44" s="23"/>
      <c r="G44" s="35"/>
    </row>
    <row r="45" spans="1:7" ht="15">
      <c r="A45" s="36" t="s">
        <v>298</v>
      </c>
      <c r="B45" s="30" t="s">
        <v>66</v>
      </c>
      <c r="C45" s="30" t="s">
        <v>67</v>
      </c>
      <c r="D45" s="30" t="s">
        <v>68</v>
      </c>
      <c r="E45" s="30" t="s">
        <v>69</v>
      </c>
      <c r="F45" s="28">
        <v>350000</v>
      </c>
      <c r="G45" s="24">
        <v>3</v>
      </c>
    </row>
    <row r="46" spans="1:7" ht="15.75" thickBot="1">
      <c r="A46" s="59"/>
      <c r="B46" s="60"/>
      <c r="C46" s="60"/>
      <c r="D46" s="60"/>
      <c r="E46" s="60"/>
      <c r="F46" s="63"/>
      <c r="G46" s="70"/>
    </row>
    <row r="47" spans="1:7" ht="15.75" thickTop="1">
      <c r="A47" s="25" t="s">
        <v>299</v>
      </c>
      <c r="B47" s="26" t="s">
        <v>82</v>
      </c>
      <c r="C47" s="26" t="s">
        <v>161</v>
      </c>
      <c r="D47" s="26" t="s">
        <v>162</v>
      </c>
      <c r="E47" s="26" t="s">
        <v>163</v>
      </c>
      <c r="F47" s="58">
        <v>10000</v>
      </c>
      <c r="G47" s="34">
        <v>3</v>
      </c>
    </row>
    <row r="48" spans="1:7" ht="15.75" thickBot="1">
      <c r="A48" s="29"/>
      <c r="B48" s="27"/>
      <c r="C48" s="27"/>
      <c r="D48" s="27"/>
      <c r="E48" s="27"/>
      <c r="F48" s="23"/>
      <c r="G48" s="35"/>
    </row>
    <row r="49" spans="5:6" ht="15.75" thickBot="1">
      <c r="E49" s="20" t="s">
        <v>233</v>
      </c>
      <c r="F49" s="21">
        <f>SUM(F36:F48)</f>
        <v>760000</v>
      </c>
    </row>
    <row r="51" ht="15.75" thickBot="1">
      <c r="A51" t="s">
        <v>302</v>
      </c>
    </row>
    <row r="52" spans="1:7" ht="15.75" thickTop="1">
      <c r="A52" s="40" t="s">
        <v>4</v>
      </c>
      <c r="B52" s="43" t="s">
        <v>5</v>
      </c>
      <c r="C52" s="43" t="s">
        <v>6</v>
      </c>
      <c r="D52" s="43" t="s">
        <v>7</v>
      </c>
      <c r="E52" s="43" t="s">
        <v>8</v>
      </c>
      <c r="F52" s="43" t="s">
        <v>9</v>
      </c>
      <c r="G52" s="9" t="s">
        <v>10</v>
      </c>
    </row>
    <row r="53" spans="1:7" ht="15">
      <c r="A53" s="41"/>
      <c r="B53" s="44"/>
      <c r="C53" s="44"/>
      <c r="D53" s="44"/>
      <c r="E53" s="44"/>
      <c r="F53" s="44"/>
      <c r="G53" s="10"/>
    </row>
    <row r="54" spans="1:7" ht="15">
      <c r="A54" s="41"/>
      <c r="B54" s="44"/>
      <c r="C54" s="44"/>
      <c r="D54" s="44"/>
      <c r="E54" s="44"/>
      <c r="F54" s="44"/>
      <c r="G54" s="11" t="s">
        <v>11</v>
      </c>
    </row>
    <row r="55" spans="1:7" ht="15.75" thickBot="1">
      <c r="A55" s="42"/>
      <c r="B55" s="45"/>
      <c r="C55" s="45"/>
      <c r="D55" s="45"/>
      <c r="E55" s="45"/>
      <c r="F55" s="45"/>
      <c r="G55" s="12"/>
    </row>
    <row r="56" spans="1:7" ht="15.75" thickTop="1">
      <c r="A56" s="36" t="s">
        <v>306</v>
      </c>
      <c r="B56" s="30" t="s">
        <v>23</v>
      </c>
      <c r="C56" s="30" t="s">
        <v>24</v>
      </c>
      <c r="D56" s="30" t="s">
        <v>25</v>
      </c>
      <c r="E56" s="30" t="s">
        <v>26</v>
      </c>
      <c r="F56" s="28">
        <v>25000</v>
      </c>
      <c r="G56" s="24">
        <v>4</v>
      </c>
    </row>
    <row r="57" spans="1:7" ht="15.75" thickBot="1">
      <c r="A57" s="29"/>
      <c r="B57" s="27"/>
      <c r="C57" s="27"/>
      <c r="D57" s="27"/>
      <c r="E57" s="27"/>
      <c r="F57" s="23"/>
      <c r="G57" s="35"/>
    </row>
    <row r="58" spans="1:7" ht="15">
      <c r="A58" s="36" t="s">
        <v>307</v>
      </c>
      <c r="B58" s="30" t="s">
        <v>38</v>
      </c>
      <c r="C58" s="30" t="s">
        <v>39</v>
      </c>
      <c r="D58" s="30" t="s">
        <v>40</v>
      </c>
      <c r="E58" s="30" t="s">
        <v>41</v>
      </c>
      <c r="F58" s="28">
        <v>35000</v>
      </c>
      <c r="G58" s="24">
        <v>4</v>
      </c>
    </row>
    <row r="59" spans="1:7" ht="15.75" thickBot="1">
      <c r="A59" s="29"/>
      <c r="B59" s="27"/>
      <c r="C59" s="27"/>
      <c r="D59" s="27"/>
      <c r="E59" s="27"/>
      <c r="F59" s="23"/>
      <c r="G59" s="35"/>
    </row>
    <row r="60" spans="1:7" ht="15">
      <c r="A60" s="36" t="s">
        <v>308</v>
      </c>
      <c r="B60" s="30" t="s">
        <v>43</v>
      </c>
      <c r="C60" s="30" t="s">
        <v>44</v>
      </c>
      <c r="D60" s="30" t="s">
        <v>45</v>
      </c>
      <c r="E60" s="30" t="s">
        <v>46</v>
      </c>
      <c r="F60" s="28">
        <v>80000</v>
      </c>
      <c r="G60" s="24">
        <v>4</v>
      </c>
    </row>
    <row r="61" spans="1:7" ht="15.75" thickBot="1">
      <c r="A61" s="29"/>
      <c r="B61" s="27"/>
      <c r="C61" s="27"/>
      <c r="D61" s="27"/>
      <c r="E61" s="27"/>
      <c r="F61" s="23"/>
      <c r="G61" s="35"/>
    </row>
    <row r="62" spans="1:7" ht="15">
      <c r="A62" s="36" t="s">
        <v>86</v>
      </c>
      <c r="B62" s="30" t="s">
        <v>87</v>
      </c>
      <c r="C62" s="30" t="s">
        <v>88</v>
      </c>
      <c r="D62" s="30" t="s">
        <v>89</v>
      </c>
      <c r="E62" s="30" t="s">
        <v>90</v>
      </c>
      <c r="F62" s="28">
        <v>10000</v>
      </c>
      <c r="G62" s="24">
        <v>4</v>
      </c>
    </row>
    <row r="63" spans="1:7" ht="15.75" thickBot="1">
      <c r="A63" s="59"/>
      <c r="B63" s="60"/>
      <c r="C63" s="60"/>
      <c r="D63" s="60"/>
      <c r="E63" s="60"/>
      <c r="F63" s="63"/>
      <c r="G63" s="70"/>
    </row>
    <row r="64" spans="1:7" ht="15.75" thickTop="1">
      <c r="A64" s="36" t="s">
        <v>293</v>
      </c>
      <c r="B64" s="30" t="s">
        <v>155</v>
      </c>
      <c r="C64" s="30" t="s">
        <v>156</v>
      </c>
      <c r="D64" s="30" t="s">
        <v>157</v>
      </c>
      <c r="E64" s="30" t="s">
        <v>158</v>
      </c>
      <c r="F64" s="28">
        <v>200000</v>
      </c>
      <c r="G64" s="24">
        <v>4</v>
      </c>
    </row>
    <row r="65" spans="1:7" ht="15.75" thickBot="1">
      <c r="A65" s="59"/>
      <c r="B65" s="60"/>
      <c r="C65" s="60"/>
      <c r="D65" s="60"/>
      <c r="E65" s="60"/>
      <c r="F65" s="63"/>
      <c r="G65" s="70"/>
    </row>
    <row r="66" spans="1:7" ht="15.75" thickTop="1">
      <c r="A66" s="36" t="s">
        <v>309</v>
      </c>
      <c r="B66" s="30" t="s">
        <v>87</v>
      </c>
      <c r="C66" s="30" t="s">
        <v>165</v>
      </c>
      <c r="D66" s="30" t="s">
        <v>166</v>
      </c>
      <c r="E66" s="30" t="s">
        <v>90</v>
      </c>
      <c r="F66" s="28">
        <v>20000</v>
      </c>
      <c r="G66" s="24">
        <v>4</v>
      </c>
    </row>
    <row r="67" spans="1:7" ht="15.75" thickBot="1">
      <c r="A67" s="59"/>
      <c r="B67" s="60"/>
      <c r="C67" s="60"/>
      <c r="D67" s="60"/>
      <c r="E67" s="60"/>
      <c r="F67" s="63"/>
      <c r="G67" s="70"/>
    </row>
    <row r="68" spans="1:7" ht="15.75" thickTop="1">
      <c r="A68" s="36" t="s">
        <v>310</v>
      </c>
      <c r="B68" s="30" t="s">
        <v>314</v>
      </c>
      <c r="C68" s="30"/>
      <c r="D68" s="30"/>
      <c r="E68" s="30" t="s">
        <v>315</v>
      </c>
      <c r="F68" s="28">
        <v>135000</v>
      </c>
      <c r="G68" s="24" t="s">
        <v>312</v>
      </c>
    </row>
    <row r="69" spans="1:7" ht="15.75" thickBot="1">
      <c r="A69" s="59"/>
      <c r="B69" s="60"/>
      <c r="C69" s="60"/>
      <c r="D69" s="60"/>
      <c r="E69" s="60"/>
      <c r="F69" s="63"/>
      <c r="G69" s="70"/>
    </row>
    <row r="70" spans="1:7" ht="15.75" thickTop="1">
      <c r="A70" s="36" t="s">
        <v>311</v>
      </c>
      <c r="B70" s="30" t="s">
        <v>313</v>
      </c>
      <c r="C70" s="30"/>
      <c r="D70" s="30"/>
      <c r="E70" s="30" t="s">
        <v>315</v>
      </c>
      <c r="F70" s="28">
        <v>250000</v>
      </c>
      <c r="G70" s="24" t="s">
        <v>312</v>
      </c>
    </row>
    <row r="71" spans="1:7" ht="15.75" thickBot="1">
      <c r="A71" s="59"/>
      <c r="B71" s="60"/>
      <c r="C71" s="60"/>
      <c r="D71" s="60"/>
      <c r="E71" s="60"/>
      <c r="F71" s="63"/>
      <c r="G71" s="70"/>
    </row>
    <row r="72" spans="5:6" ht="16.5" thickBot="1" thickTop="1">
      <c r="E72" s="20" t="s">
        <v>233</v>
      </c>
      <c r="F72" s="21">
        <f>SUM(F56:F71)</f>
        <v>755000</v>
      </c>
    </row>
    <row r="73" ht="15.75" thickBot="1"/>
    <row r="74" spans="5:6" ht="15.75" thickBot="1">
      <c r="E74" s="22" t="s">
        <v>316</v>
      </c>
      <c r="F74" s="28">
        <f>F72+F49+F29+F14</f>
        <v>1805000</v>
      </c>
    </row>
    <row r="75" ht="15.75" thickBot="1">
      <c r="F75" s="63"/>
    </row>
    <row r="76" ht="15.75" thickTop="1"/>
    <row r="78" ht="15">
      <c r="F78" s="18"/>
    </row>
  </sheetData>
  <sheetProtection/>
  <mergeCells count="177">
    <mergeCell ref="E58:E59"/>
    <mergeCell ref="A58:A59"/>
    <mergeCell ref="B58:B59"/>
    <mergeCell ref="C58:C59"/>
    <mergeCell ref="D58:D59"/>
    <mergeCell ref="A23:A24"/>
    <mergeCell ref="B23:B24"/>
    <mergeCell ref="C23:C24"/>
    <mergeCell ref="D23:D24"/>
    <mergeCell ref="D25:D26"/>
    <mergeCell ref="C25:C26"/>
    <mergeCell ref="B25:B26"/>
    <mergeCell ref="A25:A26"/>
    <mergeCell ref="E23:E24"/>
    <mergeCell ref="F23:F24"/>
    <mergeCell ref="G23:G24"/>
    <mergeCell ref="A62:A63"/>
    <mergeCell ref="B62:B63"/>
    <mergeCell ref="C62:C63"/>
    <mergeCell ref="D62:D63"/>
    <mergeCell ref="E62:E63"/>
    <mergeCell ref="F62:F63"/>
    <mergeCell ref="G62:G63"/>
    <mergeCell ref="E68:E69"/>
    <mergeCell ref="F68:F69"/>
    <mergeCell ref="G68:G69"/>
    <mergeCell ref="A66:A67"/>
    <mergeCell ref="B66:B67"/>
    <mergeCell ref="C66:C67"/>
    <mergeCell ref="D66:D67"/>
    <mergeCell ref="E66:E67"/>
    <mergeCell ref="F66:F67"/>
    <mergeCell ref="A68:A69"/>
    <mergeCell ref="B68:B69"/>
    <mergeCell ref="C68:C69"/>
    <mergeCell ref="D68:D69"/>
    <mergeCell ref="D60:D61"/>
    <mergeCell ref="E60:E61"/>
    <mergeCell ref="F60:F61"/>
    <mergeCell ref="G66:G67"/>
    <mergeCell ref="G60:G61"/>
    <mergeCell ref="G56:G57"/>
    <mergeCell ref="G70:G71"/>
    <mergeCell ref="A64:A65"/>
    <mergeCell ref="B64:B65"/>
    <mergeCell ref="C64:C65"/>
    <mergeCell ref="D64:D65"/>
    <mergeCell ref="E64:E65"/>
    <mergeCell ref="F64:F65"/>
    <mergeCell ref="G64:G65"/>
    <mergeCell ref="A60:A61"/>
    <mergeCell ref="F58:F59"/>
    <mergeCell ref="G58:G59"/>
    <mergeCell ref="A70:A71"/>
    <mergeCell ref="B70:B71"/>
    <mergeCell ref="C70:C71"/>
    <mergeCell ref="D70:D71"/>
    <mergeCell ref="E70:E71"/>
    <mergeCell ref="F70:F71"/>
    <mergeCell ref="B60:B61"/>
    <mergeCell ref="C60:C61"/>
    <mergeCell ref="F47:F48"/>
    <mergeCell ref="G47:G48"/>
    <mergeCell ref="A45:A46"/>
    <mergeCell ref="B45:B46"/>
    <mergeCell ref="C45:C46"/>
    <mergeCell ref="D45:D46"/>
    <mergeCell ref="E45:E46"/>
    <mergeCell ref="F45:F46"/>
    <mergeCell ref="A47:A48"/>
    <mergeCell ref="B47:B48"/>
    <mergeCell ref="C47:C48"/>
    <mergeCell ref="D47:D48"/>
    <mergeCell ref="A56:A57"/>
    <mergeCell ref="B56:B57"/>
    <mergeCell ref="C56:C57"/>
    <mergeCell ref="D56:D57"/>
    <mergeCell ref="E52:E55"/>
    <mergeCell ref="F52:F55"/>
    <mergeCell ref="F74:F75"/>
    <mergeCell ref="G25:G26"/>
    <mergeCell ref="F25:F26"/>
    <mergeCell ref="E25:E26"/>
    <mergeCell ref="E56:E57"/>
    <mergeCell ref="F56:F57"/>
    <mergeCell ref="G45:G46"/>
    <mergeCell ref="E47:E48"/>
    <mergeCell ref="A52:A55"/>
    <mergeCell ref="B52:B55"/>
    <mergeCell ref="C52:C55"/>
    <mergeCell ref="D52:D55"/>
    <mergeCell ref="E40:E41"/>
    <mergeCell ref="F40:F41"/>
    <mergeCell ref="G40:G41"/>
    <mergeCell ref="A42:A44"/>
    <mergeCell ref="B42:B44"/>
    <mergeCell ref="D42:D44"/>
    <mergeCell ref="F42:F44"/>
    <mergeCell ref="G42:G44"/>
    <mergeCell ref="A40:A41"/>
    <mergeCell ref="B40:B41"/>
    <mergeCell ref="C40:C41"/>
    <mergeCell ref="D40:D41"/>
    <mergeCell ref="F36:F37"/>
    <mergeCell ref="G27:G28"/>
    <mergeCell ref="A32:A35"/>
    <mergeCell ref="B32:B35"/>
    <mergeCell ref="C32:C35"/>
    <mergeCell ref="B36:B37"/>
    <mergeCell ref="C36:C37"/>
    <mergeCell ref="D36:D37"/>
    <mergeCell ref="E36:E37"/>
    <mergeCell ref="F12:F13"/>
    <mergeCell ref="G36:G37"/>
    <mergeCell ref="A38:A39"/>
    <mergeCell ref="B38:B39"/>
    <mergeCell ref="C38:C39"/>
    <mergeCell ref="D38:D39"/>
    <mergeCell ref="E38:E39"/>
    <mergeCell ref="F38:F39"/>
    <mergeCell ref="G38:G39"/>
    <mergeCell ref="A36:A37"/>
    <mergeCell ref="B12:B13"/>
    <mergeCell ref="C12:C13"/>
    <mergeCell ref="D12:D13"/>
    <mergeCell ref="E12:E13"/>
    <mergeCell ref="D32:D35"/>
    <mergeCell ref="E32:E35"/>
    <mergeCell ref="F32:F35"/>
    <mergeCell ref="A27:A28"/>
    <mergeCell ref="B27:B28"/>
    <mergeCell ref="C27:C28"/>
    <mergeCell ref="D27:D28"/>
    <mergeCell ref="E27:E28"/>
    <mergeCell ref="F27:F28"/>
    <mergeCell ref="E17:E20"/>
    <mergeCell ref="F17:F20"/>
    <mergeCell ref="G12:G13"/>
    <mergeCell ref="A10:A11"/>
    <mergeCell ref="B10:B11"/>
    <mergeCell ref="C10:C11"/>
    <mergeCell ref="D10:D11"/>
    <mergeCell ref="E10:E11"/>
    <mergeCell ref="F10:F11"/>
    <mergeCell ref="A12:A13"/>
    <mergeCell ref="A17:A20"/>
    <mergeCell ref="B17:B20"/>
    <mergeCell ref="C17:C20"/>
    <mergeCell ref="D17:D20"/>
    <mergeCell ref="E6:E7"/>
    <mergeCell ref="F6:F7"/>
    <mergeCell ref="G21:G22"/>
    <mergeCell ref="A21:A22"/>
    <mergeCell ref="B21:B22"/>
    <mergeCell ref="C21:C22"/>
    <mergeCell ref="D21:D22"/>
    <mergeCell ref="E21:E22"/>
    <mergeCell ref="F21:F22"/>
    <mergeCell ref="G10:G11"/>
    <mergeCell ref="A6:A7"/>
    <mergeCell ref="B6:B7"/>
    <mergeCell ref="C6:C7"/>
    <mergeCell ref="D6:D7"/>
    <mergeCell ref="E2:E5"/>
    <mergeCell ref="F2:F5"/>
    <mergeCell ref="G6:G7"/>
    <mergeCell ref="A8:A9"/>
    <mergeCell ref="B8:B9"/>
    <mergeCell ref="C8:C9"/>
    <mergeCell ref="D8:D9"/>
    <mergeCell ref="E8:E9"/>
    <mergeCell ref="F8:F9"/>
    <mergeCell ref="G8:G9"/>
    <mergeCell ref="A2:A5"/>
    <mergeCell ref="B2:B5"/>
    <mergeCell ref="C2:C5"/>
    <mergeCell ref="D2:D5"/>
  </mergeCells>
  <printOptions/>
  <pageMargins left="0.31" right="0.17" top="1" bottom="1.21" header="0.5" footer="0.5"/>
  <pageSetup orientation="landscape"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FJG</dc:creator>
  <cp:keywords/>
  <dc:description/>
  <cp:lastModifiedBy>Michael K. McGovern</cp:lastModifiedBy>
  <cp:lastPrinted>2013-05-28T13:34:12Z</cp:lastPrinted>
  <dcterms:created xsi:type="dcterms:W3CDTF">2013-05-23T01:53:08Z</dcterms:created>
  <dcterms:modified xsi:type="dcterms:W3CDTF">2013-05-28T13:50:53Z</dcterms:modified>
  <cp:category/>
  <cp:version/>
  <cp:contentType/>
  <cp:contentStatus/>
</cp:coreProperties>
</file>